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1760" tabRatio="921" activeTab="0"/>
  </bookViews>
  <sheets>
    <sheet name="Сумма заявки" sheetId="1" r:id="rId1"/>
    <sheet name="Дошк.бразован.и нач.школа" sheetId="2" r:id="rId2"/>
    <sheet name="Средняя и старшая школа" sheetId="3" r:id="rId3"/>
    <sheet name="Робототехника" sheetId="4" r:id="rId4"/>
    <sheet name="Цифровые лаборатории" sheetId="5" r:id="rId5"/>
  </sheets>
  <definedNames>
    <definedName name="_xlnm._FilterDatabase" localSheetId="1" hidden="1">'Дошк.бразован.и нач.школа'!$A$8:$G$723</definedName>
    <definedName name="_xlnm._FilterDatabase" localSheetId="3" hidden="1">'Робототехника'!$A$8:$G$150</definedName>
    <definedName name="_xlnm._FilterDatabase" localSheetId="2" hidden="1">'Средняя и старшая школа'!$A$8:$G$207</definedName>
    <definedName name="_xlnm._FilterDatabase" localSheetId="4" hidden="1">'Цифровые лаборатории'!$A$8:$G$74</definedName>
  </definedNames>
  <calcPr fullCalcOnLoad="1"/>
</workbook>
</file>

<file path=xl/sharedStrings.xml><?xml version="1.0" encoding="utf-8"?>
<sst xmlns="http://schemas.openxmlformats.org/spreadsheetml/2006/main" count="2728" uniqueCount="1425">
  <si>
    <t>Кол-во</t>
  </si>
  <si>
    <t>Сумма</t>
  </si>
  <si>
    <t>Наименование продукции</t>
  </si>
  <si>
    <t>Артикул</t>
  </si>
  <si>
    <t>№</t>
  </si>
  <si>
    <t>Цена</t>
  </si>
  <si>
    <t>Сумма заказа:</t>
  </si>
  <si>
    <t>Итоговая сумма заявки</t>
  </si>
  <si>
    <t xml:space="preserve">Итого </t>
  </si>
  <si>
    <t>Прайс-лист</t>
  </si>
  <si>
    <t>Сайт: УчПроектМСК.ру</t>
  </si>
  <si>
    <t>E-mail:  info@uchproektmsk.ru</t>
  </si>
  <si>
    <t>ИНСТРУКЦИЯ ПО РАБОТЕ С ПРАЙС-ЛИСТОМ</t>
  </si>
  <si>
    <t>Наименование организации</t>
  </si>
  <si>
    <t>ИНН</t>
  </si>
  <si>
    <t>КПП</t>
  </si>
  <si>
    <t>Имя</t>
  </si>
  <si>
    <t>Телефон</t>
  </si>
  <si>
    <t>E-mail</t>
  </si>
  <si>
    <t>Комментарии к заказу</t>
  </si>
  <si>
    <t>Валюта</t>
  </si>
  <si>
    <t>Евро</t>
  </si>
  <si>
    <t>Доллар</t>
  </si>
  <si>
    <t>EUR</t>
  </si>
  <si>
    <t>USD</t>
  </si>
  <si>
    <t>RUR</t>
  </si>
  <si>
    <t>Дошкольное образование и начальная школа</t>
  </si>
  <si>
    <t>Средняя и старшая школа</t>
  </si>
  <si>
    <t>Робототехника</t>
  </si>
  <si>
    <t>Цифровые лаборатории</t>
  </si>
  <si>
    <t>Игровые зоны</t>
  </si>
  <si>
    <t>Крепление для панели игровой стены</t>
  </si>
  <si>
    <t>Настенная игровая панель "Уголок"</t>
  </si>
  <si>
    <t>Настенная игровая панель "Цветные мешочки"</t>
  </si>
  <si>
    <t>Настенный лабиринт с деревянным шариком</t>
  </si>
  <si>
    <t>Панель игровой стены: вращающийся цветок</t>
  </si>
  <si>
    <t>Панель игровой стены:  подсолнух</t>
  </si>
  <si>
    <t>Панель игровой стены: арка</t>
  </si>
  <si>
    <t>Панель игровой стены: дверь</t>
  </si>
  <si>
    <t>Панель игровой стены: кармашки</t>
  </si>
  <si>
    <t>Панель игровой стены: круглый  туннель</t>
  </si>
  <si>
    <t>Панель игровой стены: луг</t>
  </si>
  <si>
    <t>Панель игровой стены: магазин</t>
  </si>
  <si>
    <t>Панель игровой стены: маркерная доска</t>
  </si>
  <si>
    <t>Панель игровой стены: рыбы</t>
  </si>
  <si>
    <t>Панель игровой стены: стеллаж 100 см</t>
  </si>
  <si>
    <t>Панель игровой стены: стеллаж 77 см</t>
  </si>
  <si>
    <t>Панель игровой стены: счеты</t>
  </si>
  <si>
    <t>Панель игровой стены: треугольный  туннель</t>
  </si>
  <si>
    <t>Панель игровой стены: цветовое колесо</t>
  </si>
  <si>
    <t>Панель игровой стены: шатер</t>
  </si>
  <si>
    <t>Платочек декоративный. Желтый</t>
  </si>
  <si>
    <t>Платочек декоративный. Зеленый</t>
  </si>
  <si>
    <t>Платочек декоративный. Красный</t>
  </si>
  <si>
    <t>Платочек декоративный. Оранжевый</t>
  </si>
  <si>
    <t>Платочек декоративный. Синий</t>
  </si>
  <si>
    <t>Платочек декоративный. Фиолетовый</t>
  </si>
  <si>
    <t>Панель настенная для ящиков (цвет дерева)</t>
  </si>
  <si>
    <t>Панель настенная для ящиков и полочек (цвет дерево)</t>
  </si>
  <si>
    <t>Игровой модульный трансформер: домик с текстильной крышей</t>
  </si>
  <si>
    <t>Игровой модульный трансформер: лестница</t>
  </si>
  <si>
    <t>Игровой модульный трансформер: горка</t>
  </si>
  <si>
    <t>Игровой модульный трансформер: средняя секция</t>
  </si>
  <si>
    <t>Полка для панели настенной (вставная)</t>
  </si>
  <si>
    <t>Полка для панели настенной (навесная)</t>
  </si>
  <si>
    <t>Уголок игровой дидактический. 120х103 см</t>
  </si>
  <si>
    <t>Банкетка маленькая (ясельная)</t>
  </si>
  <si>
    <t>Настенная игровая панель "Перекидные бруски"</t>
  </si>
  <si>
    <t>Настенная игровая панель "Моторчик"</t>
  </si>
  <si>
    <t>Панель игровая настенная "Потяни за шарик"</t>
  </si>
  <si>
    <t>Настенная игровая панель "Помести деталь"</t>
  </si>
  <si>
    <t>Стеллаж многосекционный (настенный/потолочный)</t>
  </si>
  <si>
    <t>Зеркало настенное</t>
  </si>
  <si>
    <t>Зеркало настенное. Поручень</t>
  </si>
  <si>
    <t>Панель игровая: Море</t>
  </si>
  <si>
    <t>Панель игровая: Звуки</t>
  </si>
  <si>
    <t>Панель игровая: Формы</t>
  </si>
  <si>
    <t>Панель игровая: Луг</t>
  </si>
  <si>
    <t>Тренировка дыхвния и речи</t>
  </si>
  <si>
    <t>Игра развивающая "Подуй на шарик"</t>
  </si>
  <si>
    <t>Игра развивающая "Лабиринт" для развития координации движений</t>
  </si>
  <si>
    <t>Мозаика для развития пальцев</t>
  </si>
  <si>
    <t>Игра "Подуй на шарик 2"</t>
  </si>
  <si>
    <t>Игра развивающая "Сырный ломтик" (настольная)</t>
  </si>
  <si>
    <t>Игра развивающая "Сырный ломтик" (напольная)</t>
  </si>
  <si>
    <t>Мозаика с методическими рекомендациями.</t>
  </si>
  <si>
    <t>Набор карточек "Выбери продолжение"</t>
  </si>
  <si>
    <t>Набор карточек "Помощник Ким"</t>
  </si>
  <si>
    <t>Набор карточек  "Посмотри, что я могу!"</t>
  </si>
  <si>
    <t>Набор карточек "Эмоции"</t>
  </si>
  <si>
    <t>Набор карточек "Эмоции и эмоциональные состояния"</t>
  </si>
  <si>
    <t>Стол игровой "Ландшафт". Полный комплект.</t>
  </si>
  <si>
    <t>Набор деревянных фигурок "Люди и животные"</t>
  </si>
  <si>
    <t>Игра развивающая "Баррикадо"</t>
  </si>
  <si>
    <t>Сказочный мешочек "Два козлика" Игровое пособие.</t>
  </si>
  <si>
    <t>Сказочный мешочек "Три поросенка" Игровое пособие.</t>
  </si>
  <si>
    <t>Сказочный мешочек "Переправа через озеро" Игровое пособие.</t>
  </si>
  <si>
    <t>Сказочный мешочек "Семья" Игровое пособие.</t>
  </si>
  <si>
    <t>Сказочные мешочки. Планка для хранения</t>
  </si>
  <si>
    <t>Набор "Накрываем на стол. Мясо с овощами" (дерев.)</t>
  </si>
  <si>
    <t>Набор  "Режем на части: фрукты" (дерево)</t>
  </si>
  <si>
    <t>Набор  "Режем на части: фрукты и овощи" (дерево)</t>
  </si>
  <si>
    <t>Набор  "Режем на части: овощи" (дерево)</t>
  </si>
  <si>
    <t>Набор "Режем на части: разные продукты" (дерево)</t>
  </si>
  <si>
    <t>Панель "Волшебное дерево</t>
  </si>
  <si>
    <t>Стол игровой, многофункциональный. Базовый комплект</t>
  </si>
  <si>
    <t>Стол игровой, многофункциональный. Расширенный комплект</t>
  </si>
  <si>
    <t>Вода и песок</t>
  </si>
  <si>
    <t>Игра тактильная "Рисуем на песке": базовый комплект</t>
  </si>
  <si>
    <t>Игра тактильная "Рисуем на песке": набор из 5 кисточек</t>
  </si>
  <si>
    <t>Игра тактильная "Рисуем на песке": набор скалок</t>
  </si>
  <si>
    <t>Игра тактильная "Рисуем на песке": Мариелла Зейц. Пишем и рисуем на песке. Практические рекомендации</t>
  </si>
  <si>
    <t>Игра тактильная "Рисуем на песке": зеркало</t>
  </si>
  <si>
    <t>Игра тактильная "Рисуем на песке": кварцевый песок в упаковке (ведро пластик. с крышк.) 2.3 л.</t>
  </si>
  <si>
    <t>Игра тактильная "Рисуем на песке": крышка к поддону</t>
  </si>
  <si>
    <t>Игра тактильная "Рисуем на песке": дополнительный набор</t>
  </si>
  <si>
    <t>Игра тактильная "Рисуем на песке": стол для работы с песком (2кг.песка и скребки)</t>
  </si>
  <si>
    <t>Игра тактильная "Рисуем на песке": ящик с подсветкой</t>
  </si>
  <si>
    <t>Игра тактильная "Рисуем на песке": набор валиков с узорами (7 шт.)</t>
  </si>
  <si>
    <t>Игра тактильная "Рисуем на песке": карандаш для рисования песком.</t>
  </si>
  <si>
    <t>Набор для игры с водой</t>
  </si>
  <si>
    <t>Стол передвижной игровой,  для занятий с водой или песком</t>
  </si>
  <si>
    <t>Набор пластиковых пробирок (диам. 3,5 см, 15 см, 6 шт)</t>
  </si>
  <si>
    <t>Емкости для измерения объема геометрических тел</t>
  </si>
  <si>
    <t>Зона творчества</t>
  </si>
  <si>
    <t>Стол с нижней подсветкой</t>
  </si>
  <si>
    <t>Масса для лепки (6 цв. по 500 гр)</t>
  </si>
  <si>
    <t>Стол с нижней подсветкой: крышка-столешница</t>
  </si>
  <si>
    <t>Стол с нижней подсветкой: рулон прозрачной бумаги</t>
  </si>
  <si>
    <t>Мольберт прозрачный</t>
  </si>
  <si>
    <t>Мольберт прозрачный: дополнительное зеркало</t>
  </si>
  <si>
    <t>Кисточка пальчиковая, большая (набор из 2 шт)</t>
  </si>
  <si>
    <t>Кисточка пальчиковая, средняя (набор из 2 шт)</t>
  </si>
  <si>
    <t>Кисточка пальчиковая, малая (набор из 6 шт)</t>
  </si>
  <si>
    <t>Краски пальчиковые водорастворимые (белая)</t>
  </si>
  <si>
    <t>Краски пальчиковые водорастворимые (зеленая)</t>
  </si>
  <si>
    <t>Краски пальчиковые водорастворимые (красная)</t>
  </si>
  <si>
    <t>Краски пальчиковые водорастворимые (синяя)</t>
  </si>
  <si>
    <t>Краски пальчиковые водорастворимые (желтая)</t>
  </si>
  <si>
    <t>Набор для рисования: баночка для краски с  держателем для кисточки и крышкой</t>
  </si>
  <si>
    <t>Кисть с упором для ладони, малая</t>
  </si>
  <si>
    <t>Кисть с упором для ладони, длинная</t>
  </si>
  <si>
    <t>Набор "Рисуем губкой-аппликатором": комплект темперных красок</t>
  </si>
  <si>
    <t>Набор "Рисуем губкой-аппликатором": флакончики для рисования</t>
  </si>
  <si>
    <t>Кукольный театр. Надевающиеся на руку  игрушки</t>
  </si>
  <si>
    <t>Комплект элементов костюма для уголка ряжения</t>
  </si>
  <si>
    <t>Платочек декоративный. Комплект из 6 шт разных цветов</t>
  </si>
  <si>
    <t>Набор полупрозрачных строительных кубиков 1 (матовых цветных)</t>
  </si>
  <si>
    <t>Набор полупрозрачных строительных кубиков 2(матовых цветных)</t>
  </si>
  <si>
    <t>Кубики Никитина №1 "Сложи узор"</t>
  </si>
  <si>
    <t>Кубики Никитина №2 "Уникуб"</t>
  </si>
  <si>
    <t>Кубики Никитина №4 "Кирпичики"</t>
  </si>
  <si>
    <t>Кубики Никитина № 4 "Кирпичики". Методическое пособие</t>
  </si>
  <si>
    <t>Кубики Никитина №3 "Сложи квадрат"</t>
  </si>
  <si>
    <t>Кубики Никитина "Разноцветные постройки"</t>
  </si>
  <si>
    <t>Кубики Никитина №5 "Кубики для всех"</t>
  </si>
  <si>
    <t>Кубики теневые: основной набор.</t>
  </si>
  <si>
    <t>Кубики теневые: дополнительный набор шаблонов</t>
  </si>
  <si>
    <t>Кубики теневые: дополнительный набор.</t>
  </si>
  <si>
    <t>Кубики теневые: дополнительный набор шаблонов 2</t>
  </si>
  <si>
    <t>Кубики теневые "Кубиколор"</t>
  </si>
  <si>
    <t>Конструктор Кидитек</t>
  </si>
  <si>
    <t>Конструктор Шатти</t>
  </si>
  <si>
    <t>Конструктор Шатти 2</t>
  </si>
  <si>
    <t>Конструктор Шатти (Шатти 2): дополнительные задания</t>
  </si>
  <si>
    <t>Набор винтиков и гаечек</t>
  </si>
  <si>
    <t>Цветочки винтовые</t>
  </si>
  <si>
    <t>Игра "Семейка Джубиду"</t>
  </si>
  <si>
    <t>Игра с бусинами "Перло"(45 бусин)</t>
  </si>
  <si>
    <t>Игра с бусинами "Цепочки 1"(180 бусин, 2,5 см, 16 карточек)</t>
  </si>
  <si>
    <t>Пирамидки из шаров</t>
  </si>
  <si>
    <t>Пирамидка-кактус</t>
  </si>
  <si>
    <t>Фигурные подушечки</t>
  </si>
  <si>
    <t>Набор цветных домиков "Радуга"</t>
  </si>
  <si>
    <t>Пирамидка-матрешка из кубиков</t>
  </si>
  <si>
    <t>Пирамидка-матрешка из ведер</t>
  </si>
  <si>
    <t>Набор музыкальных кубиков "Собери животное"</t>
  </si>
  <si>
    <t>Игровой набор "Волшебный замок"</t>
  </si>
  <si>
    <t>Пирамида приключений 1: развивающий набор</t>
  </si>
  <si>
    <t>Пирамида приключений 2: развивающий набор</t>
  </si>
  <si>
    <t>Игра развивающая "Книга-лабиринт" для развития координации движений</t>
  </si>
  <si>
    <t>Кугельбан малый</t>
  </si>
  <si>
    <t>Куб-сортер развивающий (с зеркалом)</t>
  </si>
  <si>
    <t>Кугельбан двойной</t>
  </si>
  <si>
    <t>Набор визуальных панелей I</t>
  </si>
  <si>
    <t>Набор визуальных панелей 2</t>
  </si>
  <si>
    <t>Игра развивающая "Волчок Кюкельхауза" (настольная)</t>
  </si>
  <si>
    <t>Игра "Смешай цвета"</t>
  </si>
  <si>
    <t>Прозрачные пленки к игре"Смешай цвета"</t>
  </si>
  <si>
    <t>Зеркальный домик</t>
  </si>
  <si>
    <t>Зеркальный домик (малый)</t>
  </si>
  <si>
    <t>Кривое зеркало</t>
  </si>
  <si>
    <t>Зеркальный уголок для создания оптических эффектов</t>
  </si>
  <si>
    <t>Игра "Калейдо"</t>
  </si>
  <si>
    <t>Игра "Калейдо": дополнительные прозрачные элементы</t>
  </si>
  <si>
    <t>Музыка</t>
  </si>
  <si>
    <t>Музыкальные шары</t>
  </si>
  <si>
    <t>Звучащие куклы</t>
  </si>
  <si>
    <t>Игрушка настольная музыкальная "Ручные колокольчики"</t>
  </si>
  <si>
    <t>Африканский ксилофон (6 тонов, пентатоника)</t>
  </si>
  <si>
    <t>Африканский ксилофон (8 тонов, пентатоника)</t>
  </si>
  <si>
    <t>Ксилофон балийский. Комплект (малый, средний, большой)</t>
  </si>
  <si>
    <t>Ксилофон балийский большой</t>
  </si>
  <si>
    <t>Ксилофон балийский средний</t>
  </si>
  <si>
    <t>Ксилофон балийский малый</t>
  </si>
  <si>
    <t>Бубен малый</t>
  </si>
  <si>
    <t>Бубен средний</t>
  </si>
  <si>
    <t>Бубен большой</t>
  </si>
  <si>
    <t>Тамбурин</t>
  </si>
  <si>
    <t>Шумовой инструмент "Дождь"</t>
  </si>
  <si>
    <t>Шумовой инструмент "Ливень"</t>
  </si>
  <si>
    <t>Шумовой инструмент "Океан"</t>
  </si>
  <si>
    <t>Чаша звучащая малая (66 мм)</t>
  </si>
  <si>
    <t>Чаша звучащая средняя (80 мм)</t>
  </si>
  <si>
    <t>Чаша звучащая большая (100 мм)</t>
  </si>
  <si>
    <t>Гонг малый</t>
  </si>
  <si>
    <t>Гонг большой</t>
  </si>
  <si>
    <t>Гусли "Баюн"</t>
  </si>
  <si>
    <t>Музыкальная клавиатура CME U-key</t>
  </si>
  <si>
    <t>Звукоусилительный мобильный комплект Fender Passport Venue 600</t>
  </si>
  <si>
    <t>Звукоусилительный мобильный комплект Fender Passport Event 375</t>
  </si>
  <si>
    <t>Звукоусилительный мобильный комплект Fender Passport Conference 175</t>
  </si>
  <si>
    <t>Ритм-группа для малышей</t>
  </si>
  <si>
    <t>LEGO,DUPLO</t>
  </si>
  <si>
    <t>Базовый набор Cafe+. DUPLO</t>
  </si>
  <si>
    <t>Гигантский набор. DUPLO</t>
  </si>
  <si>
    <t>Город. DUPLO</t>
  </si>
  <si>
    <t>Городская жизнь. LEGO</t>
  </si>
  <si>
    <t>Городские жители. DUPLO</t>
  </si>
  <si>
    <t>Декорации. LEGO</t>
  </si>
  <si>
    <t>Детская площадка. DUPLO</t>
  </si>
  <si>
    <t>Дикие животные. DUPLO</t>
  </si>
  <si>
    <t>Кирпичики DUPLO для творческих занятий. (160 эл-тов)</t>
  </si>
  <si>
    <t>Кирпичики LEGO для творческих занятий (1000 эл.тов)</t>
  </si>
  <si>
    <t>Колеса. LEGO</t>
  </si>
  <si>
    <t>Комплект коробок для хранения деталей (6 в 1)</t>
  </si>
  <si>
    <t>Космос и аэропорт. LEGO</t>
  </si>
  <si>
    <t>Лото с животными. DUPLO</t>
  </si>
  <si>
    <t>Люди мира. DUPLO</t>
  </si>
  <si>
    <t>Моя первая история. Базовый набор.</t>
  </si>
  <si>
    <t>Набор дополнительный StoryStarter "Развитие речи 2.0. Городская жизнь" (186 эл-тов)</t>
  </si>
  <si>
    <t>Набор дополнительный StoryStarter "Развитие речи 2.0. Космос" (186 эл-тов)</t>
  </si>
  <si>
    <t>Набор дополнительный StoryStarter "Развитие речи 2.0. Сказки" (186 эл-тов)</t>
  </si>
  <si>
    <t>Набор мягких кубиков LEGO.</t>
  </si>
  <si>
    <t>Набор с трубками. DUPLO</t>
  </si>
  <si>
    <t>Набор стартовый для учителей. Академия LEGO Education</t>
  </si>
  <si>
    <t>Общественный и муниципальный транспорт. DUPLO</t>
  </si>
  <si>
    <t>Общественный и муниципальный транспорт. LEGO</t>
  </si>
  <si>
    <t>Окна, двери и черепица для крыши. LEGO</t>
  </si>
  <si>
    <t>Платы строительные большие. DUPLO</t>
  </si>
  <si>
    <t>Платы строительные большие. LEGO</t>
  </si>
  <si>
    <t>Платы строительные маленькие. LEGO</t>
  </si>
  <si>
    <t>Рабочие и служащие. LEGO</t>
  </si>
  <si>
    <t>Разделитель кубиков.</t>
  </si>
  <si>
    <t>Сказочные и исторические персонажи. LEGO</t>
  </si>
  <si>
    <t>Строительные машины. DUPLO</t>
  </si>
  <si>
    <t>Учись учиться. Базовый набор</t>
  </si>
  <si>
    <t>Ферма большая. DUPLO</t>
  </si>
  <si>
    <t>Эмоциональное развитие ребенка. DUPLO (188 эл-тов)</t>
  </si>
  <si>
    <t>Увлекательная математика. 1-2 класс. Базовый набор</t>
  </si>
  <si>
    <t>Увлекательная математика. 1-2 класс. Учебные материалы</t>
  </si>
  <si>
    <t>Комплект учебных материалов StoryStarter "Развитие речи 2.0. Городская жизнь". Электронное издание</t>
  </si>
  <si>
    <t>Комплект учебных материалов StoryStarter "Развитие речи 2.0. Космос". Электронное издание</t>
  </si>
  <si>
    <t>Комплект учебных материалов StoryStarter "Развитие речи 2.0. Сказки". Электронное издание</t>
  </si>
  <si>
    <t>Эксперименты</t>
  </si>
  <si>
    <t>Комплект песочных часов, больших</t>
  </si>
  <si>
    <t>Водяные часы</t>
  </si>
  <si>
    <t>Весы простые чашечные</t>
  </si>
  <si>
    <t>Набор пластиковых пробирок (диам. 1,5 см, высота- 12,5 см, 12 штук)</t>
  </si>
  <si>
    <t>Подставка для пробирок</t>
  </si>
  <si>
    <t>Набор пинцетов (пластмас., 12 шт.)</t>
  </si>
  <si>
    <t>Набор "Эксперименты с магнитным полем"</t>
  </si>
  <si>
    <t>Ростомер</t>
  </si>
  <si>
    <t>Банка с лупой-крышкой и накладной лупой</t>
  </si>
  <si>
    <t>Микроскоп портативный (20-40 кратный)</t>
  </si>
  <si>
    <t>Мерные цилиндры для измерения объема жидкости</t>
  </si>
  <si>
    <t>Cтаканчики лабораторные с крышкой (3 шт. в пакете)</t>
  </si>
  <si>
    <t>Акваскоп (выс.38 см)</t>
  </si>
  <si>
    <t>Большая пробирка</t>
  </si>
  <si>
    <t>Большая пробирка на подставке (сложкой и пипеткой)</t>
  </si>
  <si>
    <t>Воронка</t>
  </si>
  <si>
    <t>Защитные очки (детского размера)</t>
  </si>
  <si>
    <t>Комплект "Цветное весло" (выс.15 см, диам.6 см)</t>
  </si>
  <si>
    <t>Комплект больших пробирок на подставке (выс.17 см, 2 пипет., 2 лож.)</t>
  </si>
  <si>
    <t>Комплект для изучения насекомых</t>
  </si>
  <si>
    <t>Комплект для наблюдения за муравьями</t>
  </si>
  <si>
    <t>Ложка пластмассовая</t>
  </si>
  <si>
    <t>Комплект минилаборатории универсальной экологической (3 стак., пинц.)</t>
  </si>
  <si>
    <t>Пипетка пластмассовая</t>
  </si>
  <si>
    <t>Комплект пробирок на подставке (выс.14 см. 4 шт.)</t>
  </si>
  <si>
    <t>Минилаборатория универсальная экологическая</t>
  </si>
  <si>
    <t>Комплект пробирок на подставке. 5 шт.(выс.10 см, пипет., ложка)</t>
  </si>
  <si>
    <t>Контейнер для наблюдений за насекомыми</t>
  </si>
  <si>
    <t>Стаканчик для полевых исследований насекомых (2шт.)</t>
  </si>
  <si>
    <t>Чашка Петри трехсекционная (диам.9 см)</t>
  </si>
  <si>
    <t>Линза х10 (двойная)</t>
  </si>
  <si>
    <t>Тактильное оборудование</t>
  </si>
  <si>
    <t>Набор мягких кирпичей различной жесткости "Компримо"</t>
  </si>
  <si>
    <t>Игра "Мягче-жестче"</t>
  </si>
  <si>
    <t>Игра тактильная "Пощупай рукой, определи ногой"</t>
  </si>
  <si>
    <t>Тактильная дорожка (7 элементов)</t>
  </si>
  <si>
    <t>Тактильные доски (большие)</t>
  </si>
  <si>
    <t>Тактильные цифры (дерев, 13х16 см)</t>
  </si>
  <si>
    <t>Игры для развития и коррекции. Методические рекомендации</t>
  </si>
  <si>
    <t>Набор тактильных панелей I</t>
  </si>
  <si>
    <t>Набор тактильных панелей 2</t>
  </si>
  <si>
    <t>Тактильная плата</t>
  </si>
  <si>
    <t>Тактильная панель с мелкими камушками</t>
  </si>
  <si>
    <t>Тактильная панель с вращающимися зеркалами</t>
  </si>
  <si>
    <t>Игра "ТактиЛото"</t>
  </si>
  <si>
    <t>Сверкающее домино</t>
  </si>
  <si>
    <t>Игра "Что это?"</t>
  </si>
  <si>
    <t>Игра тактильная "Пощупай и угадай"</t>
  </si>
  <si>
    <t>Модуль настенный с мешочками для организации тактильных игр</t>
  </si>
  <si>
    <t>Игра развивающая "Сенсино" (напольная) для развития тактильных ощущений</t>
  </si>
  <si>
    <t>Игра развивающая "Сенсино" (настольная) для развития тактильных ощущений</t>
  </si>
  <si>
    <t>Комплект фишек для "Сенсино": животные</t>
  </si>
  <si>
    <t>Комплект фишек для "Сенсино": латинские буквы</t>
  </si>
  <si>
    <t>Комплект фишек для "Сенсино": простые геометрические фигуры</t>
  </si>
  <si>
    <t>Комплект фишек для "Сенсино": различные поверхности</t>
  </si>
  <si>
    <t>Комплект фишек для "Сенсино": сложные геометрические фигуры</t>
  </si>
  <si>
    <t>Комплект фишек для "Сенсино": цифры</t>
  </si>
  <si>
    <t>Набор тактильных шаров (7 пар)</t>
  </si>
  <si>
    <t>Игра тактильная: Рукавички</t>
  </si>
  <si>
    <t>Набор из трех сенсорных пирамидок.</t>
  </si>
  <si>
    <t>Игра тактильная "Определи на ощупь"</t>
  </si>
  <si>
    <t>Игра тактильная "Подбери пару"</t>
  </si>
  <si>
    <t>Игра развивающая "Тастаро: найди фигурке место"</t>
  </si>
  <si>
    <t>Домино "Геометрические фигуры"</t>
  </si>
  <si>
    <t>Игра развивающая "Гонщик"</t>
  </si>
  <si>
    <t>Игра развивающая "Зоопарк из Тарамбуко" для тренировки памяти</t>
  </si>
  <si>
    <t>Игра развивающая "Скалолазы"</t>
  </si>
  <si>
    <t>Кубики Никитина №10 "Матрицы"</t>
  </si>
  <si>
    <t>Игра развивающая "Магнитные пирамидки"</t>
  </si>
  <si>
    <t>Игра настольная "Провези груз"</t>
  </si>
  <si>
    <t>Набор карточек "Найти отличия"</t>
  </si>
  <si>
    <t>Набор карточек "Последовательность действий"</t>
  </si>
  <si>
    <t>Домино треугольное "Ассоциации: Мир вокруг"</t>
  </si>
  <si>
    <t>Домино треугольное "Ассоциации: Природа и техника"</t>
  </si>
  <si>
    <t>Домино треугольное "Ассоциации: Человек и спорт"</t>
  </si>
  <si>
    <t>Домино треугольное "Собери по заданию"</t>
  </si>
  <si>
    <t>Бусы деревянные (48 бусин, диам.5 см, 12 шнурков)</t>
  </si>
  <si>
    <t>Игра развивающая "Спрячь это"</t>
  </si>
  <si>
    <t>Доска-сортер (квадратная)</t>
  </si>
  <si>
    <t>Корзина плетеная "Складываем и сортируем" (малая)</t>
  </si>
  <si>
    <t>Корзина плетеная "Складываем и сортируем" (средняя)</t>
  </si>
  <si>
    <t>Корзина плетеная "Складываем и сортируем" (большая)</t>
  </si>
  <si>
    <t>Набор подносов для игр и сортировки</t>
  </si>
  <si>
    <t>Набор шаблонов для рисования геометрических фигур</t>
  </si>
  <si>
    <t>Объемные тела</t>
  </si>
  <si>
    <t>Кубики Никитина №8 "Логические"</t>
  </si>
  <si>
    <t>Игра развивающая "Треугольник"</t>
  </si>
  <si>
    <t>Игра развивающая "Формидо"</t>
  </si>
  <si>
    <t>Игра развивающая "Каналетто"</t>
  </si>
  <si>
    <t>Игра развивающая "Колоретто"</t>
  </si>
  <si>
    <t>Игра развивающая "Виколетто"</t>
  </si>
  <si>
    <t>Развивающие игры "Виколетто", "Колоретто", "Каналетто". Методическое пособие.</t>
  </si>
  <si>
    <t>Игра развивающая "Пицца"</t>
  </si>
  <si>
    <t>Палитра. Основа круглая с цветными фишками</t>
  </si>
  <si>
    <t>Палитра. Карточки "Восприятие и внимание 1"</t>
  </si>
  <si>
    <t>Палитра. Карточки "Восприятие и внимание 2"</t>
  </si>
  <si>
    <t>Лесенка-сортер "Форма, цвет, размер"</t>
  </si>
  <si>
    <t>Лесенка-сортер "Дострой  ступеньку"</t>
  </si>
  <si>
    <t>Набор "Геометрические формы в перспективе"</t>
  </si>
  <si>
    <t>Мозаика геометрическая "Формы и цвета"</t>
  </si>
  <si>
    <t>Игра развивающая геометрическая "Форма, размер, цвет"</t>
  </si>
  <si>
    <t>Набор "Цветовой круг"</t>
  </si>
  <si>
    <t>Набор бусин "Собираем цепочки"</t>
  </si>
  <si>
    <t>Пластины  цветные 9х9 см</t>
  </si>
  <si>
    <t>Домино треугольное "Корабли и тракторы"</t>
  </si>
  <si>
    <t>Набор игровой "Мемори"</t>
  </si>
  <si>
    <t>Конструктор "Забавные животные"</t>
  </si>
  <si>
    <t>Игра развивающая "Накорми поваренка"</t>
  </si>
  <si>
    <t>Конструктор "Четыре времени года"</t>
  </si>
  <si>
    <t>Конструктор деревянный "Сказочные превращения"</t>
  </si>
  <si>
    <t>Лабиринт проволочный напольный (10 дорожек)</t>
  </si>
  <si>
    <t>Лабиринт проволочный настенный</t>
  </si>
  <si>
    <t>Лабиринт проволочный настольный (3 дорожки)</t>
  </si>
  <si>
    <t>Лабиринт проволочный настольный (5 дорожек)</t>
  </si>
  <si>
    <t>Лабиринт проволочный настольный (треугольная пирамида)</t>
  </si>
  <si>
    <t>Лабиринт проволочный настольный (треугольная призма)</t>
  </si>
  <si>
    <t>Лабиринт проволочный ручной (1 дорожка)</t>
  </si>
  <si>
    <t>Набор звучащих панелей I</t>
  </si>
  <si>
    <t>Набор звучащих панелей 2</t>
  </si>
  <si>
    <t>Игра "Запомни звук"</t>
  </si>
  <si>
    <t>Игра развивающая "Уравновесим шары"</t>
  </si>
  <si>
    <t>Игра "СенсиБар"</t>
  </si>
  <si>
    <t>Пертра</t>
  </si>
  <si>
    <t>Набор психолога "Пертра" с методическими рекомендациями. NEW</t>
  </si>
  <si>
    <t>Набор психолога "Пертра". Набор дополнительный 1</t>
  </si>
  <si>
    <t>Набор психолога "Пертра". Набор дополнительный 2</t>
  </si>
  <si>
    <t>Набор психолога "Пертра". Дополнительный  комплект "Концентрация и внимание"</t>
  </si>
  <si>
    <t>Набор психолога "Пертра". Дополнительный  комплект с песком и пластинами для развития графомоторики</t>
  </si>
  <si>
    <t>Набор психолога "Пертра". Доска-основа (620х410 мм, 280 отв.)</t>
  </si>
  <si>
    <t>Набор психолога "Пертра". Доска-основа (620х410 мм)</t>
  </si>
  <si>
    <t>Двигательная активность</t>
  </si>
  <si>
    <t>Балансировка и координация: Педальный тренажер "Шагомобиль"</t>
  </si>
  <si>
    <t>Балансировка и координация: Доска на 4 роликах</t>
  </si>
  <si>
    <t>Балансировка и координация: Шарик на дорожке</t>
  </si>
  <si>
    <t>Набор для коллективных игр</t>
  </si>
  <si>
    <t>Панель-лабиринт деревянная "Рисуем ногами" 1</t>
  </si>
  <si>
    <t>_Панель-лабиринт деревянная "Рисуем ногами" 2</t>
  </si>
  <si>
    <t>Панель-лабиринт деревянная "Рисуем ногами" 3</t>
  </si>
  <si>
    <t>Балансировка и координация: Кочки на болоте (12 деревянных полушарий)</t>
  </si>
  <si>
    <t>Балансировка и координация: Шарик в лабиринте (напольный)</t>
  </si>
  <si>
    <t>Балансировка и координация: Мышка в лабиринте (напольный)</t>
  </si>
  <si>
    <t>Балансир качающийся с одной опорой (диаметр 22 см)</t>
  </si>
  <si>
    <t>Балансир качающийся с одной опорой (диаметр 32 см)</t>
  </si>
  <si>
    <t>Тренажёр Варусел</t>
  </si>
  <si>
    <t>Тренажёр Варусел: большой диск</t>
  </si>
  <si>
    <t>Тренажёр Варусел: сиденье</t>
  </si>
  <si>
    <t>Опоры качающиеся для ног</t>
  </si>
  <si>
    <t>Опоры подвижные для ног</t>
  </si>
  <si>
    <t>Балансир пружинный (диаметр 50 см)</t>
  </si>
  <si>
    <t>Тренажёр Родео 50</t>
  </si>
  <si>
    <t>Балансир Шапито</t>
  </si>
  <si>
    <t>Балансировка и координация: Черепаха</t>
  </si>
  <si>
    <t>Мяч на резинке (для игры в помещениях)</t>
  </si>
  <si>
    <t>Набор модульный игровой крупномасштабный</t>
  </si>
  <si>
    <t>Конструктор из пенополиуретановых блоков</t>
  </si>
  <si>
    <t>Арки большие игровые</t>
  </si>
  <si>
    <t>Арки большие игровые. Маты</t>
  </si>
  <si>
    <t>Мат игровой "Познавательные путешествия"</t>
  </si>
  <si>
    <t>Сфера-мяч ажурная</t>
  </si>
  <si>
    <t>Мяч из высококачественного рутона, цвет: красный</t>
  </si>
  <si>
    <t>Мяч из высококачественного рутона, цвет: желтый</t>
  </si>
  <si>
    <t>Мяч из высококачественного рутона, цвет: зеленый</t>
  </si>
  <si>
    <t>Мяч из высококачественного рутона, цвет: голубой</t>
  </si>
  <si>
    <t>Палка гимнастическая, дерево. Длина не менее 80 см. Цвет: натуральный</t>
  </si>
  <si>
    <t>Палка гимнастическая, дерево. Длина не менее 80 см. Цвет: красный</t>
  </si>
  <si>
    <t>Палка гимнастическая, дерево. Длина не менее 80 см. Цвет: желтый</t>
  </si>
  <si>
    <t>Палка гимнастическая, дерево. Длина не менее 80 см. Цвет: зеленый</t>
  </si>
  <si>
    <t>Палка гимнастическая, дерево. Длина не менее 80 см. Цвет: синий</t>
  </si>
  <si>
    <t>Обруч деревянный (диаметр 60 см)</t>
  </si>
  <si>
    <t>Обруч деревянный (диа.70 см,цвет: натуральный)</t>
  </si>
  <si>
    <t>Обруч деревянный (диам.70 см,цвет: красный)</t>
  </si>
  <si>
    <t>Обруч деревянный (диам.70 см,цвет: желтый)</t>
  </si>
  <si>
    <t>Обруч деревянный (диам.70 см,цвет: зеленый)</t>
  </si>
  <si>
    <t>Обруч деревянный (диам.70 см,цвет: голубой)</t>
  </si>
  <si>
    <t>Дорожка тактильная волнистая зеленая (8 элементов)</t>
  </si>
  <si>
    <t>Дорожка тактильная (16 элементов)</t>
  </si>
  <si>
    <t>Математика начальная школа</t>
  </si>
  <si>
    <t>Плакат магнитный "Математические кораблики". (Серия "От 1 до 20") с методическими рекомендациями</t>
  </si>
  <si>
    <t>Плакат магнитный "Числовая прямая". (Серия "От 1 до 100") с методическими рекомендациями.</t>
  </si>
  <si>
    <t>Линейка счетная для работы со счетным материалом, 1 метр. (Серия "От 1 до 100")</t>
  </si>
  <si>
    <t>Бусы демонстрационные. (Серия "От 1 до 10")</t>
  </si>
  <si>
    <t>Бусы демонстрационные. (Серия "От 1 до 20")</t>
  </si>
  <si>
    <t>Бусы счетные (Серия "От 1 до 10", "От 1 до 20", "От 1 до 100"). Методические рекомендации</t>
  </si>
  <si>
    <t>Плакат магнитный "Сотенный квадрат". (Серия "От 1 до 100") с методическими рекомендациями.</t>
  </si>
  <si>
    <t>Плакат магнитный "Таблица умножения". (Серия "Таблица умножения") с методическими рекомендациями.</t>
  </si>
  <si>
    <t>Плакат магнитный "Тысяча". (Серия "От 1 до 1000") с методическими рекомендациями.</t>
  </si>
  <si>
    <t>Плакат магнитный "Миллион". (Серия "От 1 до 1000000") с методическими рекомендациями</t>
  </si>
  <si>
    <t>Карточки демонстрационные "Одинаковые слагаемые". (Серия "Таблица умножения")</t>
  </si>
  <si>
    <t>Комплект из 10 базовых наборов (Счетный комплект "Тысяча")</t>
  </si>
  <si>
    <t>Математические кораблики (дер.). (Серия "От 1 до 20")</t>
  </si>
  <si>
    <t>Фишки дополнительные к математическим корабликам</t>
  </si>
  <si>
    <t>Альбом заданий к счетному материалу "Математические кораблики". (Серия "От 1 до 20")</t>
  </si>
  <si>
    <t>Альбом заданий к счетному материалу "Математические кораблики". Метод. реком. (Cерия "От 1 до 20")</t>
  </si>
  <si>
    <t>Бусы для ученика (Серия от 1 до 10)</t>
  </si>
  <si>
    <t>Бусы для ученика (Серия от 1 до 20)</t>
  </si>
  <si>
    <t>Бусы для ученика. (Серия "От 1 до 100")</t>
  </si>
  <si>
    <t>Деревянная планка для хранения бус</t>
  </si>
  <si>
    <t>Кубики Никитина №6 "Состав числа" с методическими материалами</t>
  </si>
  <si>
    <t>Счетный материал. (Серия "От 1 до 100")</t>
  </si>
  <si>
    <t>Счетный квадрат для работы со счетным материалом. (Серия "От 1 до 100")</t>
  </si>
  <si>
    <t>Счетный материал. (Серия "От 1 до 1000")</t>
  </si>
  <si>
    <t>Счетные доски для работы со счетным материалом. (Серия "От 1 до 1000")</t>
  </si>
  <si>
    <t>Счетные полосы (2 шт.). (Серия "От 1 до 1000")</t>
  </si>
  <si>
    <t>Альбом заданий к счетному материалу. (Серия "От 1 до1000") Комплект из 1 альбома с методическими рек</t>
  </si>
  <si>
    <t>Карточки многоразовые на печатной основе "Арифметика 1". (Серия "От 1 до 20") с рекомендациями.</t>
  </si>
  <si>
    <t>Карточки многоразовые на печатной основе "Арифметика 2". (Серия "От 1 до 100") с рекомендациями</t>
  </si>
  <si>
    <t>Карточки многоразовые на печатной основе "Арифметика 2,ч.2".(Серия"Таблица умножения") с рекомендац.</t>
  </si>
  <si>
    <t>Карточки многоразовые на печатной основе "Арифметика 3". (Серия "От 1 до 1000") с рекомендациями.</t>
  </si>
  <si>
    <t>Карточки многоразовые на печатной основе "Арифметика 4". (Серия "От 1 до 1000000") с рекомендациями</t>
  </si>
  <si>
    <t>Стойка деревянная для хранения круглых палитр</t>
  </si>
  <si>
    <t>Ящик деревянный для хранения карточек к палитрам</t>
  </si>
  <si>
    <t>Палитра. Фишки дополнительные к круглой палитре.</t>
  </si>
  <si>
    <t>Палитра. Карточки "Основы счета" (Серия от 1 до 10)</t>
  </si>
  <si>
    <t>Палитра. Карточки "Сложение и вычитание в картинках". (Серия "От 1 до 10")</t>
  </si>
  <si>
    <t>Палитра. Карточки "Сложение и вычитание". (Серия "От 1 до 10")</t>
  </si>
  <si>
    <t>Палитра. Карточки "Простые примеры". (Серия "От 1 до 20")</t>
  </si>
  <si>
    <t>Палитра. Карточки "Переход через 10". (Серия от 1 до 20")</t>
  </si>
  <si>
    <t>Палитра. Карточки "Сложение и вычитание". (Серия "От 1 до 20")</t>
  </si>
  <si>
    <t>Палитра. Карточки "Двузначные числа". (Серия "От 1 до 100")</t>
  </si>
  <si>
    <t>Палитра. Карточки "Простые примеры". (Серия "От 1 до 100")</t>
  </si>
  <si>
    <t>Палитра. Карточки "Переход через круглый десяток". (Серия "От 1 до 100")</t>
  </si>
  <si>
    <t>Палитра. Карточки "Умножение на 2, 5 и 10". (Серия "Таблица умножения")</t>
  </si>
  <si>
    <t>Палитра. Карточки "Умножение на 3, 4 и 6". (Серия "Таблица умножения")</t>
  </si>
  <si>
    <t>Палитра. Карточки "Умножение на 7, 8 и 9". (Серия "Таблица умножения")</t>
  </si>
  <si>
    <t>Палитра. Карточки "Трехзначные числа". (Серия "От 1 до 1000")</t>
  </si>
  <si>
    <t>Палитра. Карточки "Простые примеры" (Серия от 1 до 1000)</t>
  </si>
  <si>
    <t>Палитра. Карточки "Сложение и вычитание в столбик". (Серия "От 1 до 1000")</t>
  </si>
  <si>
    <t>Палитра. Карточки "Умножение и деление круглых чисел". (Серия "От 1 до 1000")</t>
  </si>
  <si>
    <t>Палитра. Карточки "Умножение и деление в два действия". (Серия "От 1 до 1000")</t>
  </si>
  <si>
    <t>Палитра. Карточки "Единицы измерения". (Серия "От 1 до 1000")</t>
  </si>
  <si>
    <t>Пирамида математическая "Сложение". (Серия "От 1 до 10")</t>
  </si>
  <si>
    <t>Пирамида математическая "Вычитание". (Серия "От 1 до 10")</t>
  </si>
  <si>
    <t>Пирамида математическая "Сложение". (Серия "От 1 до 20")</t>
  </si>
  <si>
    <t>Пирамида математическая "Вычитание" (Серия от 1 до 20)</t>
  </si>
  <si>
    <t>Пирамида математическая "Сложение" (Серия от 1 до 100)</t>
  </si>
  <si>
    <t>Пирамида математическая "Вычитание" (Серия от 1 до 100)</t>
  </si>
  <si>
    <t>Пирамида математическая "Умножение" (Серия от 1 до 1000)</t>
  </si>
  <si>
    <t>Пирамида математическая "Деление" (Серия от 1 до 1000)</t>
  </si>
  <si>
    <t>Пирамида математическая "Сложение" (Серия от 1 до 1000)</t>
  </si>
  <si>
    <t>Пирамида математическая "Вычитание" (Серия от 1 до 1000)</t>
  </si>
  <si>
    <t>Пирамида математическая "Доли целого" (Серия "Дроби")</t>
  </si>
  <si>
    <t>Пирамида математическая "Сложение". (Серия "Дроби")</t>
  </si>
  <si>
    <t>Игра математическая "Магико 4" с набором раздаточных карточек. (Серия "От 1 до 20")</t>
  </si>
  <si>
    <t>Игра математическая "Магико 9" с набором раздаточных карточек. (Серия "От 1 до 100")</t>
  </si>
  <si>
    <t>Математические игры "Магико 4"  и  "Магико 9". Методические рекомендации.</t>
  </si>
  <si>
    <t>Набор для упражнений в сложении (Игровой набор "Математические кости")</t>
  </si>
  <si>
    <t>Карточки многоразовые на печатной основе "Судоку 1"</t>
  </si>
  <si>
    <t>Карточки многоразовые на печатной основе "Судоку 2"</t>
  </si>
  <si>
    <t>Геоборд 6 х 6</t>
  </si>
  <si>
    <t>Геоборд 11 х 11</t>
  </si>
  <si>
    <t>Геоборд 1000 (Геоборд "Работаем в поле тысячи")</t>
  </si>
  <si>
    <t>Набор пластин для представления дробей в виде кругов</t>
  </si>
  <si>
    <t>Набор пластин для представления дробей в виде квадратов.</t>
  </si>
  <si>
    <t>Набор для объемных представлений дробей в виде шаров и кубов.</t>
  </si>
  <si>
    <t>Конструктор плоских фигур</t>
  </si>
  <si>
    <t>Палетка</t>
  </si>
  <si>
    <t>Емкости для измерения объема геометрических тел. Дополнительный набор.</t>
  </si>
  <si>
    <t>Доска счетная (Доска сотенная)</t>
  </si>
  <si>
    <t>Линейка метровая</t>
  </si>
  <si>
    <t>Линейка лента (Лента сантиметровая) (комплект из 10шт.)</t>
  </si>
  <si>
    <t>Спектра</t>
  </si>
  <si>
    <t>Комплект лабораторного оборудования "Плавание и погружение (Закон Архимеда)" с руководством</t>
  </si>
  <si>
    <t>Комплект лабораторного оборудования "Равновесие и устойчивость" с руководством для учителя</t>
  </si>
  <si>
    <t>Комплект лабораторного оборудования "Воздух и атмосферное давление" с руководством для учителя.</t>
  </si>
  <si>
    <t>Комплект лабораторного оборудования "Природа звука" с руководством для учителя</t>
  </si>
  <si>
    <t>Плакат магнитный "Природное сообщество водоема" с методическими рекомендациями.</t>
  </si>
  <si>
    <t>Плакат магнитный "Природное сообщество леса" с методическими рекомендациями.</t>
  </si>
  <si>
    <t>Плакат магнитный "Природное сообщество луга" с методическими рекомендациями.</t>
  </si>
  <si>
    <t>Плакат магнитный "Природное сообщество поля" с методическими рекомендациями.</t>
  </si>
  <si>
    <t>Плакат магнитный "Природное сообщество приусадебного участка" с методическими рекомендациями.</t>
  </si>
  <si>
    <t>Плакат магнитный "Птицы зимой" с методическими рекомендациями.</t>
  </si>
  <si>
    <t>Часы демонстрационные</t>
  </si>
  <si>
    <t>Часы раздаточные</t>
  </si>
  <si>
    <t>Иностранные языки</t>
  </si>
  <si>
    <t>Пирамида лингвистическая "В школе". (Серия "Английский язык")</t>
  </si>
  <si>
    <t>Пирамида лингвистическая "Дома". (Серия "Английский язык")</t>
  </si>
  <si>
    <t>Пирамида лингвистическая "Здравствуйте!". (Серия "Английский язык")</t>
  </si>
  <si>
    <t>Пирамида лингвистическая "Картинки и слова". (Серия "Немецкий язык")</t>
  </si>
  <si>
    <t>Пирамида лингвистическая "Картинки-слова-предложения". (Серия "Немецкий язык")</t>
  </si>
  <si>
    <t>Пирамида лингвистическая "Один и много". (Серия "Немецкий язык")</t>
  </si>
  <si>
    <t>Пирамида лингвистическая "Слово за слово". (Серия "Английский язык")</t>
  </si>
  <si>
    <t>Плакат магнитный "Гарри и Салли: Выходной день". (Серия "Английский/немецкий язык")</t>
  </si>
  <si>
    <t>Плакат магнитный "Гарри и Салли: Идем за покупками". (Серия "Английский/немецкий язык")</t>
  </si>
  <si>
    <t>Плакат магнитный "Гарри и Салли: Классная комната". (Серия "Английский/немецкий язык")</t>
  </si>
  <si>
    <t>Плакат магнитный "Гарри и Салли: Комната Салли". (Серия "Английский/немецкий язык")</t>
  </si>
  <si>
    <t>Плакат магнитный "Гарри и Салли: Наш новый дом". (Серия "Английский/немецкий язык")</t>
  </si>
  <si>
    <t>Плакат магнитный "Гарри и Салли: Одежда". (Серия "Английский/немецкий язык")</t>
  </si>
  <si>
    <t>Палитра. Карточки "Гарри и Салли: Выходной день". (Серия "Английский язык")</t>
  </si>
  <si>
    <t>Палитра. Карточки "Гарри и Салли: Идем за покупками". (Серия "Английский язык")</t>
  </si>
  <si>
    <t>Палитра. Карточки "Гарри и Салли: Классная комната". (Серия "Английский язык")</t>
  </si>
  <si>
    <t>Палитра. Карточки "Гарри и Салли: Комната Салли". (Серия "Английский язык")</t>
  </si>
  <si>
    <t>Палитра. Карточки "Гарри и Салли: Наш новый дом". (Серия "Английский язык")</t>
  </si>
  <si>
    <t>Комплект учебный "Гарри и Салли". Набор из 5 настольных игр. (Серия "Английский")</t>
  </si>
  <si>
    <t>Плакат магнитный "Гарри и Салли". Методические рекомендации. (Серия "Английский/немецкий язык")</t>
  </si>
  <si>
    <t>Пазл "Забавные предложения". (Серия "Английский язык")</t>
  </si>
  <si>
    <t>Палитра. Карточки "Английский для начинающих". (Серия "Английский язык")</t>
  </si>
  <si>
    <t>Палитра. Карточки "Английский язык, базовый уровень"</t>
  </si>
  <si>
    <t>Палитра. Карточки "Орфография немецкого языка, базовый уровень". (Серия "Немецкий язык")</t>
  </si>
  <si>
    <t>Палитра. Карточки "Орфография немецкого языка для начинающих". (Серия "Немецкий язык")</t>
  </si>
  <si>
    <t>Палитра. Основа прямоугольная с цветными фишками</t>
  </si>
  <si>
    <t>Grimms и SHY-LI</t>
  </si>
  <si>
    <t>Блоки для конструирования, деревянные неокрашенные 15 шт.</t>
  </si>
  <si>
    <t>Доска-основа магнитная черная 50х50 см (для магнитной мозаики)</t>
  </si>
  <si>
    <t>Доска-основа магнитная черная 60х40 см (для магнитной мозаики)</t>
  </si>
  <si>
    <t>Доска-основа магнитная черная 90х90 см (для фигурок магнитных марионеток 91163)</t>
  </si>
  <si>
    <t>Игрушка птичка деревянная</t>
  </si>
  <si>
    <t>Конструктор "Домики на подставке" (дерев.)</t>
  </si>
  <si>
    <t>Конструктор "Разноцветные блоки-1" (дерев.15 эл-тов)</t>
  </si>
  <si>
    <t>Конструктор "Разноцветные блоки-2" (дерев.74 эл-та)</t>
  </si>
  <si>
    <t>Конструктор "Разноцветные блоки-3" (дерев.54 эл-та)</t>
  </si>
  <si>
    <t>Конструктор "Разноцветные блоки-4" (дерев. 62эл-та)</t>
  </si>
  <si>
    <t>Лабиринт для игры с водой "Восьмерка" (дерев.13х29 см)</t>
  </si>
  <si>
    <t>Лабиринт для игры с водой "Спираль" (дерев.диам.25 см)</t>
  </si>
  <si>
    <t>Мешочек с драгоценными камнями</t>
  </si>
  <si>
    <t>Мозаика квадратная, 100 деталей</t>
  </si>
  <si>
    <t>Мозаика магнитная "Бабочка" (дерев)</t>
  </si>
  <si>
    <t>Мозаика магнитная "Геометрическая"</t>
  </si>
  <si>
    <t>Мозаика магнитная "Мои первые картинки" (дерев)</t>
  </si>
  <si>
    <t>Мозаика магнитная "Улитка" (дерев)</t>
  </si>
  <si>
    <t>Мозаика магнитная "Цветные круги 1" (оттенки красный-желтый)</t>
  </si>
  <si>
    <t>Мозаика магнитная "Цветные круги 2" (оттенки зеленый-желтый)</t>
  </si>
  <si>
    <t>Мозаика магнитная "Цветные круги 3" (оттенки синий-белый)</t>
  </si>
  <si>
    <t>Мозаика магнитная "Цветные треугольники"</t>
  </si>
  <si>
    <t>Мост деревянный неокрашенный 5 частей</t>
  </si>
  <si>
    <t>Набор "Геометрические тела: части целого"</t>
  </si>
  <si>
    <t>Набор "Квадраты Эйлера"</t>
  </si>
  <si>
    <t>Набор "Магнитные марионетки"</t>
  </si>
  <si>
    <t>Набор "Пентамино"</t>
  </si>
  <si>
    <t>Набор блоков "10 ступенек"</t>
  </si>
  <si>
    <t>Набор деревянных домиков "Радуга"</t>
  </si>
  <si>
    <t>Набор деревянных домиков натурального цвета</t>
  </si>
  <si>
    <t>Набор деревянных мостов "Радуга"</t>
  </si>
  <si>
    <t>Набор деревянных полуколец "Радуга"1 (дерев. 12 эл-тов)</t>
  </si>
  <si>
    <t>Набор деревянных полуколец "Радуга"2 (дерев.6 эл-тов)</t>
  </si>
  <si>
    <t>Набор для творческого конструирования "Бабочка"</t>
  </si>
  <si>
    <t>Набор для творческого конструирования "Деревня гномов: башня Капли"(дерев)</t>
  </si>
  <si>
    <t>Набор для творческого конструирования "Деревня гномов: башня" (дерев)</t>
  </si>
  <si>
    <t>Набор для творческого конструирования "Деревня гномов: дерево" (дерев)</t>
  </si>
  <si>
    <t>Набор для творческого конструирования "Деревня гномов: домик гнома"(дерев, 4 дет.)</t>
  </si>
  <si>
    <t>Набор для творческого конструирования "Деревня гномов: домик Луны" (дерев)</t>
  </si>
  <si>
    <t>Набор для творческого конструирования "Деревня гномов: зеленый домик" (дерев)</t>
  </si>
  <si>
    <t>Набор для творческого конструирования "Деревня гномов: розовый домик" (дерев)</t>
  </si>
  <si>
    <t>Набор для творческого конструирования "Деревня гномов" (8 домиков)</t>
  </si>
  <si>
    <t>Набор для творческого конструирования "Коническая башня"</t>
  </si>
  <si>
    <t>Набор для творческого конструирования "Пейзаж"</t>
  </si>
  <si>
    <t>Набор для творческого конструирования "Простые формы"</t>
  </si>
  <si>
    <t>Набор для творческого конструирования "Рыбка"</t>
  </si>
  <si>
    <t>Набор для творческого конструирования "Улитка" большая (диам.33 см, 23 эл-та)</t>
  </si>
  <si>
    <t>Набор для творческого конструирования "Улитка" малая (диам.18 см, 23 эл-та)</t>
  </si>
  <si>
    <t>Набор для творческого конструирования "Цветок" (дерев)</t>
  </si>
  <si>
    <t>Набор для творческого конструирования (большой)</t>
  </si>
  <si>
    <t>Набор для творческого конструирования (малый)</t>
  </si>
  <si>
    <t>Набор игровой Огонь</t>
  </si>
  <si>
    <t>Набор стаканчиков, не окрашенных (дерев.5 шт.)</t>
  </si>
  <si>
    <t>Набор стаканчиков, разноцветных (дерев.5 шт.)</t>
  </si>
  <si>
    <t>Набор стаканчиков, розово-оранжевых (дерев.5 шт.)</t>
  </si>
  <si>
    <t>Набор стаканчиков, сине-зеленых (дерев.5 шт.)</t>
  </si>
  <si>
    <t>Набор человечков "Семь цветов радуги"</t>
  </si>
  <si>
    <t>Орнамент в восьмиугольнике</t>
  </si>
  <si>
    <t>Орнамент в круге "Сверкающие камешки"1 (сине-голубые оттенки)</t>
  </si>
  <si>
    <t>Орнамент в круге "Сверкающие камешки"2 (натур.дерев.)</t>
  </si>
  <si>
    <t>Орнамент в круге "Сверкающие камешки"3 (красно-желтые оттенки)</t>
  </si>
  <si>
    <t>Орнамент в круге "Сверкающие камешки"4 (сине-зеленые оттенки)</t>
  </si>
  <si>
    <t>Орнамент в круге "Спираль" большой (диам.38см.72 эл-та)</t>
  </si>
  <si>
    <t>Орнамент в круге "Спираль" малый (диам.21 см.72 эл-та)</t>
  </si>
  <si>
    <t>Орнамент в пятиугольнике "Лилия"</t>
  </si>
  <si>
    <t>Орнамент в шестиугольнике "Звезда" (диам.13 см, 18 эл-тов)</t>
  </si>
  <si>
    <t>Орнамент магнитный в круге "Спираль"</t>
  </si>
  <si>
    <t>Орнамент магнитный в круге "Фантазия"</t>
  </si>
  <si>
    <t>Орнамент магнитный в круге "Цветы"</t>
  </si>
  <si>
    <t>Паззл Бабочка</t>
  </si>
  <si>
    <t>Паззл магнитный Индийский квадрат</t>
  </si>
  <si>
    <t>Пазл "Выпуклое ищет вогнутое"</t>
  </si>
  <si>
    <t>Пирамидка деревянная (высотой 25 см, 11 эл-тов)</t>
  </si>
  <si>
    <t>Цветные формы. Базовый набор 1</t>
  </si>
  <si>
    <t>Цветные формы. Базовый набор 2</t>
  </si>
  <si>
    <t>Hubelino, Schubi,Santoys</t>
  </si>
  <si>
    <t>Домино на плате "Животные" (1 плата, 35 кубиков)</t>
  </si>
  <si>
    <t>Домино на плате "Классическое" (1 плата, 35 кубиков)</t>
  </si>
  <si>
    <t>Кирпичики белые (105 эл-тов)</t>
  </si>
  <si>
    <t>Кирпичики белые с контейнером и с крышкой (105 эл-тов)</t>
  </si>
  <si>
    <t>Кирпичики цветные 1 (550 эл-тов)</t>
  </si>
  <si>
    <t>Кирпичики цветные с контейнером и с крышкой (550 эл-тов)</t>
  </si>
  <si>
    <t>Кугельбан сборный. Набор 1 (218 эл-тов)</t>
  </si>
  <si>
    <t>Кугельбан сборный. Набор 1 с контейнером и с крышкой (218 эл-тов)</t>
  </si>
  <si>
    <t>Кугельбан сборный. Набор 1 с контейнером, с крышкой, с доп.кирпичиками и платами (218 эл-тов)</t>
  </si>
  <si>
    <t>Кугельбан сборный. Набор 2 (327 эл-тов)</t>
  </si>
  <si>
    <t>Кугельбан сборный. Набор 2 с контейнером и с крышкой (327 эл-тов)</t>
  </si>
  <si>
    <t>Кугельбан сборный. Набор 2 с контейнером, с крышкой, с доп.кирпичиками и платами (327 эл-тов)</t>
  </si>
  <si>
    <t>Кугельбан сборный. Набор 3 (156 эл-тов)</t>
  </si>
  <si>
    <t>Кугельбан сборный. Набор 3 с контейнером и с крышкой (156 эл-тов)</t>
  </si>
  <si>
    <t>Кугельбан сборный. Набор 3 с контейнером, с крышкой, с доп.кирпичиками и платами (156 эл-тов)</t>
  </si>
  <si>
    <t>Кугельбан сборный. Стартовый набор (106 эл-тов)</t>
  </si>
  <si>
    <t>Кугельбан сборный. Стартовый набор 2 (85 эл-тов)</t>
  </si>
  <si>
    <t>Кугельбан сборный. Стартовый набор 2 с контейнером и с крышкой (85 эл-тов)</t>
  </si>
  <si>
    <t>Кугельбан сборный. Стартовый набор с контейнером и с крышкой (106 эл-тов)</t>
  </si>
  <si>
    <t>Кугельбан сборный. Элементы дороги (120 эл-тов.)</t>
  </si>
  <si>
    <t>Кугельбан сборный. Элементы дороги (30 шт.)</t>
  </si>
  <si>
    <t>Кугельбан сборный. Элементы дороги (33 шт.)</t>
  </si>
  <si>
    <t>Кугельбан сборный. Элементы дороги (50 шт.)</t>
  </si>
  <si>
    <t>Мозаика "Буквы Мемолино" (нем)(1 плата, 70 кубиков)</t>
  </si>
  <si>
    <t>Мозаика "Время" (нем)(1 плата, 112 кубиков)</t>
  </si>
  <si>
    <t>Мозаика "Зоомикс" (нем)(1 плата, 35 кубиков)</t>
  </si>
  <si>
    <t>Мозаика "Квадролино Mini" (1 плата, 25 кубиков)</t>
  </si>
  <si>
    <t>Мозаика "Цветные буквы"  (нем)(1 плата, 61 кубик)</t>
  </si>
  <si>
    <t>Мозаика "Цветные цифры"(1 плата, 70 кубиков)</t>
  </si>
  <si>
    <t>Мозаика "Цифровая стена" (230 кубиков)</t>
  </si>
  <si>
    <t>Мозаика "Цифры Мемолино"(1 плата, 70 кубиков)</t>
  </si>
  <si>
    <t>Пазлы на кубиках "Животные" (6 куб.2х4)</t>
  </si>
  <si>
    <t>Пазлы на кубиках "Медведи" (12 куб.2х4)</t>
  </si>
  <si>
    <t>Пазлы на кубиках "Мусоровоз" (12 куб.1 плата)</t>
  </si>
  <si>
    <t>Пазлы на кубиках "Пожарная машина большая" (35 куб.1 плата)</t>
  </si>
  <si>
    <t>Пазлы на кубиках "Принцесса с единорогом" (35 куб.1 плата)</t>
  </si>
  <si>
    <t>Пазлы на кубиках "Собака" (12 куб.1 плата)</t>
  </si>
  <si>
    <t>Гусеница-сортер "Геометрические формы"</t>
  </si>
  <si>
    <t>Доска-сортер "Формы и цвета"</t>
  </si>
  <si>
    <t>Игра развивающая "Геометрические фигуры в лабиринте"</t>
  </si>
  <si>
    <t>Конструктор "Город 1" (с круглым полем)</t>
  </si>
  <si>
    <t>Конструктор "Город 2" (с квадратным полем)</t>
  </si>
  <si>
    <t>Конструктор "Город и дороги" (дерево)</t>
  </si>
  <si>
    <t>Конструктор "Город" (большой) с  игровым столом</t>
  </si>
  <si>
    <t>Кугельбан с ксилофоном</t>
  </si>
  <si>
    <t>Лабиринт магнитный "Птичий двор"</t>
  </si>
  <si>
    <t>Лабиринт магнитный "Рыбалка"</t>
  </si>
  <si>
    <t>Набор игровой "Куб приключений большой"</t>
  </si>
  <si>
    <t>Набор игровой "Куб приключений малый"</t>
  </si>
  <si>
    <t>Набор с зеркалом "От половинки до целого"</t>
  </si>
  <si>
    <t>Набор тактильных фишек "Считаем точки" (до 10)</t>
  </si>
  <si>
    <t>Поле игровое квадратное</t>
  </si>
  <si>
    <t>Поле игровое круглое</t>
  </si>
  <si>
    <t>Стол игровой с проволочными лабиринтами "Космос".</t>
  </si>
  <si>
    <t>Часы тактильные  "Цифры и точки"</t>
  </si>
  <si>
    <t>Набор карточек "Расскажи про свой день"</t>
  </si>
  <si>
    <t>Набор карточек "Пепи в детском саду"</t>
  </si>
  <si>
    <t>Набор карточек "Четыре сезона"</t>
  </si>
  <si>
    <t>Набор карточек "Находчивая Ева"</t>
  </si>
  <si>
    <t>Набор карточек "Режим дня"</t>
  </si>
  <si>
    <t>Набор карточек "По одиночке или вместе"</t>
  </si>
  <si>
    <t>Набор карточек "Люди и животные"</t>
  </si>
  <si>
    <t>Набор карточек "На рыбалке"</t>
  </si>
  <si>
    <t>Домино треугольное "Ассоциации: Слова, звуки, омофоны, буквы" (нем)</t>
  </si>
  <si>
    <t>Домино треугольное "Геометрические формы"</t>
  </si>
  <si>
    <t>Домино треугольное  "Количество-количество" (От 1 до 10)</t>
  </si>
  <si>
    <t>Домино треугольное "Число-количество 1" (От 1 до 10)</t>
  </si>
  <si>
    <t>Домино треугольное "Число-количество 2" (От 1 до 10)</t>
  </si>
  <si>
    <t>3480,100/30109</t>
  </si>
  <si>
    <t>3027(1010110)</t>
  </si>
  <si>
    <t>3371(1010120)</t>
  </si>
  <si>
    <t>3351(1010121)</t>
  </si>
  <si>
    <t>147759/42428</t>
  </si>
  <si>
    <t>102201RM,500</t>
  </si>
  <si>
    <t>102316 РУС</t>
  </si>
  <si>
    <t>102639/7 РУС</t>
  </si>
  <si>
    <t>540604 РУС</t>
  </si>
  <si>
    <t>KT2001/2-00C/42310</t>
  </si>
  <si>
    <t>120559/42424</t>
  </si>
  <si>
    <t>536351/555128</t>
  </si>
  <si>
    <t>548802-548807</t>
  </si>
  <si>
    <t>3004R,100</t>
  </si>
  <si>
    <t>001328/95118,48</t>
  </si>
  <si>
    <t>547009/97211</t>
  </si>
  <si>
    <t>544022/95206</t>
  </si>
  <si>
    <t>KC3001/42327</t>
  </si>
  <si>
    <t>М100001</t>
  </si>
  <si>
    <t>М100002</t>
  </si>
  <si>
    <t>М100003</t>
  </si>
  <si>
    <t>М100004</t>
  </si>
  <si>
    <t>9224,3/45010</t>
  </si>
  <si>
    <t>45003/9020</t>
  </si>
  <si>
    <t>2045210digit</t>
  </si>
  <si>
    <t>081759/42402</t>
  </si>
  <si>
    <t>081459/42419</t>
  </si>
  <si>
    <t>050259/42413</t>
  </si>
  <si>
    <t>095659/42421</t>
  </si>
  <si>
    <t>546298/95239</t>
  </si>
  <si>
    <t>KA-7417B</t>
  </si>
  <si>
    <t>KA-7422</t>
  </si>
  <si>
    <t>KA-7601B</t>
  </si>
  <si>
    <t>KA-7760</t>
  </si>
  <si>
    <t>KA-7601L</t>
  </si>
  <si>
    <t>KA-7450В</t>
  </si>
  <si>
    <t>KA-7446</t>
  </si>
  <si>
    <t>KA-7601</t>
  </si>
  <si>
    <t>KA-7451</t>
  </si>
  <si>
    <t>KA-7429S</t>
  </si>
  <si>
    <t>KA-7610B</t>
  </si>
  <si>
    <t>KA-7416</t>
  </si>
  <si>
    <t>KA-7611B</t>
  </si>
  <si>
    <t>KA-7600</t>
  </si>
  <si>
    <t>KA-7415</t>
  </si>
  <si>
    <t>KA-7609</t>
  </si>
  <si>
    <t>KA-7420</t>
  </si>
  <si>
    <t>KA-7452</t>
  </si>
  <si>
    <t>KA-7612В</t>
  </si>
  <si>
    <t>KA-7441B</t>
  </si>
  <si>
    <t>ИГ1RM,300</t>
  </si>
  <si>
    <t>3020/22396/556485</t>
  </si>
  <si>
    <t>027859/42410</t>
  </si>
  <si>
    <t>091859/42401</t>
  </si>
  <si>
    <t>3041-3043RM,500</t>
  </si>
  <si>
    <t>900,1000/1007</t>
  </si>
  <si>
    <t>KC3004/42328</t>
  </si>
  <si>
    <t>KC2009/42329</t>
  </si>
  <si>
    <t>330890/870</t>
  </si>
  <si>
    <t>00-00000009</t>
  </si>
  <si>
    <t>00-00000010</t>
  </si>
  <si>
    <t>00-00000007</t>
  </si>
  <si>
    <t>00-00000008</t>
  </si>
  <si>
    <t>916005.02+939207</t>
  </si>
  <si>
    <t>931401set</t>
  </si>
  <si>
    <t>931201.02</t>
  </si>
  <si>
    <t>931101.03</t>
  </si>
  <si>
    <t>3277(1502138)</t>
  </si>
  <si>
    <t>3117(1014000)</t>
  </si>
  <si>
    <t>547207/23622</t>
  </si>
  <si>
    <t>547206/23621</t>
  </si>
  <si>
    <t>549213/23623</t>
  </si>
  <si>
    <t>3112(1400815)</t>
  </si>
  <si>
    <t>KT0009-00G/42323</t>
  </si>
  <si>
    <t>КТ0003.1/42330</t>
  </si>
  <si>
    <t>548/560</t>
  </si>
  <si>
    <t>663RM,300</t>
  </si>
  <si>
    <t>163559/42433</t>
  </si>
  <si>
    <t>540/1005</t>
  </si>
  <si>
    <t>541RK,1000</t>
  </si>
  <si>
    <t>541RM,500</t>
  </si>
  <si>
    <t>580/1002</t>
  </si>
  <si>
    <t>581/1001</t>
  </si>
  <si>
    <t>594R,500</t>
  </si>
  <si>
    <t>М100009</t>
  </si>
  <si>
    <t>224, 229RM,300</t>
  </si>
  <si>
    <t>051859/42416</t>
  </si>
  <si>
    <t>151159/42429</t>
  </si>
  <si>
    <t>151259/42408</t>
  </si>
  <si>
    <t>140659/42426</t>
  </si>
  <si>
    <t>176059/42430</t>
  </si>
  <si>
    <t>175059/42406</t>
  </si>
  <si>
    <t>051759/42434</t>
  </si>
  <si>
    <t>014159/42407</t>
  </si>
  <si>
    <t>108659/42422</t>
  </si>
  <si>
    <t>051959/42417</t>
  </si>
  <si>
    <t>013359/42405</t>
  </si>
  <si>
    <t>124259/42403</t>
  </si>
  <si>
    <t>094559/42420</t>
  </si>
  <si>
    <t>20162(20180)</t>
  </si>
  <si>
    <t>61-64RM,100</t>
  </si>
  <si>
    <t>547144/10670</t>
  </si>
  <si>
    <t>420053+F25/Grass Green</t>
  </si>
  <si>
    <t>499967+F3/Grass Green</t>
  </si>
  <si>
    <t>420077+F25/Grass Green</t>
  </si>
  <si>
    <t>420077+499967</t>
  </si>
  <si>
    <t>420084+F3/Grass Green</t>
  </si>
  <si>
    <t>420084+499967</t>
  </si>
  <si>
    <t>420091+F25/Grass Green</t>
  </si>
  <si>
    <t>420091+499967</t>
  </si>
  <si>
    <t>420145+F25/Grass Green</t>
  </si>
  <si>
    <t>420008+F2/Grass Green</t>
  </si>
  <si>
    <t>95370(Square)</t>
  </si>
  <si>
    <t>95370(ROUND)</t>
  </si>
  <si>
    <t>Mimio</t>
  </si>
  <si>
    <t>Копи-устройство интерактивное Virtual Ink Mimio Professional с сумкой и магнитным креплением</t>
  </si>
  <si>
    <t>Приставка интерактивная Mimio Teach</t>
  </si>
  <si>
    <t>Приставка для копи-режима Mimio Capture</t>
  </si>
  <si>
    <t>Документ-камера Mimio View</t>
  </si>
  <si>
    <t>Доска интерактивная MimioBoard ME 87"</t>
  </si>
  <si>
    <t>Доска интерактивная MimioBoard МЕ 78"</t>
  </si>
  <si>
    <t>Доска интерактивная MimioBoard 80" 6 Touch</t>
  </si>
  <si>
    <t>Математика средняя школа</t>
  </si>
  <si>
    <t>Модель нормального распределения</t>
  </si>
  <si>
    <t>Набор по изучению вероятности.</t>
  </si>
  <si>
    <t>Изотайлы для классной комнаты. (выписывать только комплект с кодом 21303)</t>
  </si>
  <si>
    <t>Линейка масштабная числовая</t>
  </si>
  <si>
    <t>Прибор для измерения размеров стопы</t>
  </si>
  <si>
    <t>Модель штангенциркуля</t>
  </si>
  <si>
    <t>Курвиметр для измерения пути на карте</t>
  </si>
  <si>
    <t>Курвиметр (дорожное колесо) для измерения пути на местности</t>
  </si>
  <si>
    <t>Счетчик для курвиметра (дорожного колеса)</t>
  </si>
  <si>
    <t>Клинометр 1 (угломер — транспортир для измерения отклонения угла зрения от горизонтальной плоскости)</t>
  </si>
  <si>
    <t>Клинометр 2 (угломер — транспортир для измерения отклонения угла зрения от горизонтальной плоскости)</t>
  </si>
  <si>
    <t>Теодолит на штативе</t>
  </si>
  <si>
    <t>Набор весов</t>
  </si>
  <si>
    <t>Часы магнитные демонстрационные (d=41см)</t>
  </si>
  <si>
    <t>Комплект песочных часов</t>
  </si>
  <si>
    <t>Часы песочные регулируемые</t>
  </si>
  <si>
    <t>Флюгер</t>
  </si>
  <si>
    <t>Дождемер</t>
  </si>
  <si>
    <t>Стенд "Погода сегодня"</t>
  </si>
  <si>
    <t>Лаборатории переносные  в чемодане</t>
  </si>
  <si>
    <t>Комплект лаб. оборудования "Моделирование молекул. Неорганические и органические соединения"</t>
  </si>
  <si>
    <t>Комплект лаб. оборудования "Моделирование молекул. Неорганические соединения"</t>
  </si>
  <si>
    <t>Комплект лаб. оборудования "Моделирование молекул. Органические соединения"</t>
  </si>
  <si>
    <t>Комплект лаб. оборудования "Моделирование молекул. Неорг. и орган. соединения". Рук. для учитетеля</t>
  </si>
  <si>
    <t>Комплект лаб. оборудования "Давление жидкостей. Схема водопровода" с руководст для учителя</t>
  </si>
  <si>
    <t>Комплект лаб. оборудования "Биология. Основы биологического практикума" с руководством для учителя</t>
  </si>
  <si>
    <t>Комплект лаб. оборудования "Весовые измерения" с руководством для учителя</t>
  </si>
  <si>
    <t>Комплект лаб. оборудования "Звук и тон"</t>
  </si>
  <si>
    <t>Комплект лаб. оборудования "Наблюдение за погодой"</t>
  </si>
  <si>
    <t>Комплект лаб. оборудования "Постоянные магниты"</t>
  </si>
  <si>
    <t>Комплект лаб. оборудования "Свет и тень" с руководством для учителя</t>
  </si>
  <si>
    <t>Комплект лаб. оборудования "Тепловые явления"</t>
  </si>
  <si>
    <t>Комплект дем. оборудования "Тепловые явления 2" с руководством для учителя</t>
  </si>
  <si>
    <t>Комплект лаб. оборудования "Фильтрация воды"</t>
  </si>
  <si>
    <t>Комплект лаб. оборудования "Электрические цепи" с руководством для учителя</t>
  </si>
  <si>
    <t>Комплект лаб. оборудования "Электричество и магнетизм"</t>
  </si>
  <si>
    <t>Комплект лаб. оборудования "Электричество и магнетизм". Руководство для учителя</t>
  </si>
  <si>
    <t>Комплект лаб. оборудования "От зародыша до взрослого организма"</t>
  </si>
  <si>
    <t>Комплект лаб. оборудования демонстрационный  "Органы чувств" (с рук.для учителя)</t>
  </si>
  <si>
    <t>Комплект дем. оборудования "Теллурий" с руководством для учителя</t>
  </si>
  <si>
    <t>Комплект лаб. оборудования "Мотор-генератор DynaMot"</t>
  </si>
  <si>
    <t>Комплект лаб. оборудования "Мотор-генератор DynaMot". Методическое пособие</t>
  </si>
  <si>
    <t>Комплект дем. оборудования "Физика"</t>
  </si>
  <si>
    <t>Комплект дем. оборудования "Физика". Руководство для учителя</t>
  </si>
  <si>
    <t>Трансформатор  с выпрямителем 12В/5A</t>
  </si>
  <si>
    <t>Комплект лаб. оборудования демонстрационный "Воздухоплавание и полеты"</t>
  </si>
  <si>
    <t>Комплект лаб. оборудования демонстрационный "Воздухоплавание и полеты". Руководство для учителя</t>
  </si>
  <si>
    <t>Комплект лаб. оборудования "Механика 1: твердые тела, жидкости, газы" (для одной рабочей группы )</t>
  </si>
  <si>
    <t>Комплект лаб. оборудования "Механика 1: твердые тела, жидкости, газы". Методическое пособие</t>
  </si>
  <si>
    <t>Комплект лаб. оборудования "Механика 2 (с фотоворотами)"  (для одной рабочей группы )</t>
  </si>
  <si>
    <t>Комплект лаб. оборудования "Механика 2 (с фотоворотами)". Методическое пособие</t>
  </si>
  <si>
    <t>Комплект дем. оборудования "Механика"</t>
  </si>
  <si>
    <t>Комплект дем. оборудования "Механика". Руководство для учителя</t>
  </si>
  <si>
    <t>Комплект лаб. оборудования "Механика: мини-набор лабораторного оборудования"</t>
  </si>
  <si>
    <t>Комплект лаб. оборудования "Механика: мини-набор лабораторного оборудования". Рук. для учителя</t>
  </si>
  <si>
    <t>Комплект дем. оборудования "Оптическая скамья - базовый комплект"</t>
  </si>
  <si>
    <t>Комплект дем. оборудования "Оптическая скамья - базовый комплект". Руководство для учителя</t>
  </si>
  <si>
    <t>Комплект дем. оборудования "Оптическая скамья – дополнительный набор"</t>
  </si>
  <si>
    <t>Комплект лаб. оборудования демонстрационный "Оптика на магнитах"</t>
  </si>
  <si>
    <t>Комплект лаб. оборудования демонстрационный "Оптика на магнитах". Руководство для учителя</t>
  </si>
  <si>
    <t>Комплект лаб. оборудования "Оптика 1"</t>
  </si>
  <si>
    <t>Комплект лаб. оборудования "Оптика". Руководство для учителя</t>
  </si>
  <si>
    <t>Комплект лаб. оборудования "Оптика 2"</t>
  </si>
  <si>
    <t>Блок питания сетевой (12В)</t>
  </si>
  <si>
    <t>Комплект дем. оборудования "Солнечная энергия"</t>
  </si>
  <si>
    <t>Комплект дем. оборудования "Солнечная энергия". Руководство для учителя</t>
  </si>
  <si>
    <t>Комплект дем. оборудования "Фотоэлектричество"</t>
  </si>
  <si>
    <t>Комплект дем. оборудования "Фотоэлектричество". Руководство для учителя</t>
  </si>
  <si>
    <t>Комплект лаб. оборудования "Солнечная батарея"</t>
  </si>
  <si>
    <t>Комплект лаб. оборудования "Солнечная батарея". Руководство для учителя</t>
  </si>
  <si>
    <t>Комплект дем. оборудования "Энергия ветра"</t>
  </si>
  <si>
    <t>Комплект дем. оборудования "Энергия ветра". Руководство для учителя</t>
  </si>
  <si>
    <t>Комплект лаб. оборудования "Источники электрической энергии" с рук. для учителя</t>
  </si>
  <si>
    <t>Комплект демонстрационного оборудования "Электростатика"</t>
  </si>
  <si>
    <t>Комплект дем. оборудования "Электростатика". Руководство для учителя</t>
  </si>
  <si>
    <t>Комплект лаб. оборудования "Электрические цепи на платах"</t>
  </si>
  <si>
    <t>Комплект лаб. оборудования "Электрические цепи на платах". Руководство для учителя</t>
  </si>
  <si>
    <t>Комплект лаб. оборудования "Электроника"</t>
  </si>
  <si>
    <t>Комплект лаб. оборудования "Электроника". Руководство для учителя</t>
  </si>
  <si>
    <t>Плата универсальная узловая</t>
  </si>
  <si>
    <t>Комплект лабораторного оборудования для изучения нанотехнологий "НаноБокс"</t>
  </si>
  <si>
    <t>Комплект лабораторного оборудования для изучения нанотехнологий "НаноБокс" Руководство для учителя</t>
  </si>
  <si>
    <t>Комплект лаб. оборудования "Преобразование энергии 1"</t>
  </si>
  <si>
    <t>Комплект лаб. оборудования "Преобразование энергии 1". Методическое пособие</t>
  </si>
  <si>
    <t>Комплект лаб. оборудования "Преобразование энергии 3. Солнечно-водородная энергетика"</t>
  </si>
  <si>
    <t>Комплект лаб. оборудования "Преобразование энергии 3. Солнечно-водород.энергетика". Рук. для учителя</t>
  </si>
  <si>
    <t>Комплект лаб. оборудования "Эколаб"</t>
  </si>
  <si>
    <t>Набор базовый монтажный</t>
  </si>
  <si>
    <t>Комплект лаб. оборудования "Электрохимия" (с рук.для учителя)</t>
  </si>
  <si>
    <t>Комплект лаб. оборудования "Электрохимия". Руководство для учителя</t>
  </si>
  <si>
    <t>Комплект лаб. оборудования "Моё тело, моё здоровье". (с рук.для учителя)</t>
  </si>
  <si>
    <t>Комплект дем. оборудования "Модель глаза человека"</t>
  </si>
  <si>
    <t>Комплект дем. оборудования "Модель глаза человека". Руководство для учителя</t>
  </si>
  <si>
    <t>Комплект дем. оборудования "Электрические цепи на магнитах"</t>
  </si>
  <si>
    <t>Комплект дем. оборудования "Электрические цепи на магнитах". Руководство для учителя</t>
  </si>
  <si>
    <t>Комплект лаб. оборудования "Биологические микрообъекты"</t>
  </si>
  <si>
    <t>Комплект лаб. оборудования "Вещества и их свойства" (с рук. для учителя)</t>
  </si>
  <si>
    <t>Комплект лаб. оборудования "Генератор газа"</t>
  </si>
  <si>
    <t>Комплект лаб. оборудования "Генератор газа". Методическое пособие</t>
  </si>
  <si>
    <t>Комплект лаб. оборудования "Дистилляция"</t>
  </si>
  <si>
    <t>Комплект лаб. оборудования "Дистилляция". Методическое пособие</t>
  </si>
  <si>
    <t>Комплект для экспериментирования "Мои первые опыты: вода и воздух" с метод.пособ.</t>
  </si>
  <si>
    <t>Комплект для экспериментирования "Мои первые опыты: изучаем природу" с метод.пос.</t>
  </si>
  <si>
    <t>Комплект для экспериментирования "Мои первые опыты: простые механизмы и постоянные магн." с мет.пос.</t>
  </si>
  <si>
    <t>Комплект для экспериментирования "Мои первые опыты: свет и звук" с метод.пос.</t>
  </si>
  <si>
    <t>Комплект лаб. оборудования демонстрационный "Механика на стальной доске"</t>
  </si>
  <si>
    <t>Комплект лаб. оборудования демонстрационный "Механика на стальной доске". Руководство для учителя.</t>
  </si>
  <si>
    <t>Комплект оборудования для конструирования и испытаний "Транспортные средства"</t>
  </si>
  <si>
    <t>Сетевой адаптер для комплекта лабораторного оборудования "Электричество и Магнетизм"</t>
  </si>
  <si>
    <t>Трансформатор переменного тока (6-12В/5А)</t>
  </si>
  <si>
    <t>Технология. Станки.</t>
  </si>
  <si>
    <t>Конструктор модульных станков UNIMAT 1 Basic (4в1). Базовый набор.</t>
  </si>
  <si>
    <t>Конструктор модульных станков UNIMAT 1 Basic. Ресурсный набор.</t>
  </si>
  <si>
    <t>Конструктор модульных станков UNIMAT 1 Classic. Ресурсный набор.</t>
  </si>
  <si>
    <t>Конструктор модульных станков UNIMAT ML. Базовый набор.</t>
  </si>
  <si>
    <t>Конструктор модульных станков UNIMAT ML. Ресурсный набор.</t>
  </si>
  <si>
    <t>Конструктор модульных станков UNIMAT ML. Набор дополнительных деталей (Power)</t>
  </si>
  <si>
    <t>Конструктор модульных станков UNIMAT ML. Набор дополнительных деталей.</t>
  </si>
  <si>
    <t>Конструктор модульных станков UNIMAT. Ресурсный набор. (UNIMAT 1 Basic и Classic и UNIMAT ML)</t>
  </si>
  <si>
    <t>Конструктор модульных станков с ЧПУ UNIMAT CNC. Комплект двигателей и контроллер 5-ти осный.</t>
  </si>
  <si>
    <t>Конструктор модульных станков с ЧПУ UNIMAT CNC.Ком-т дет. для сборки станков</t>
  </si>
  <si>
    <t>Конструктор модульных станков с ЧПУ UNIMAT CNC. Ресурсный набор</t>
  </si>
  <si>
    <t>Конструктор модульных станков с ЧПУ UNIMAT CNC. Переходник для подключения к USB(SandyBox)</t>
  </si>
  <si>
    <t>Комплект крепежных и запасных деталей для конст-ров модульных станков UNIMAT 1</t>
  </si>
  <si>
    <t>Методическое пособие для учителя по использованию конструктора модульных станков  UNIMAT 1 Basic</t>
  </si>
  <si>
    <t>Методическое пособие для учителя по использованию конструктора модульных станков  UNIMAT 1 Classic в</t>
  </si>
  <si>
    <t>Методическое пособие для учителя по использованию конструктора модульных станков  UNIMAT ML Classic</t>
  </si>
  <si>
    <t>Методическое пособие для учителя по использованию конструктора модульных станков  с ЧПУ в учебном пр</t>
  </si>
  <si>
    <t>Альбом инструкций и чертежей поделок. Токарная обработка и распиловка древесины на Unimat и Playmat.</t>
  </si>
  <si>
    <t>Альбом технологических карт к конструктору модульных станков Unimat. (Схемы плоских фигур–для лобз.)</t>
  </si>
  <si>
    <t>Заготовка цилиндрическая, различного диаметра (липа, бук), 20шт.</t>
  </si>
  <si>
    <t>Набор для изготовления ручек</t>
  </si>
  <si>
    <t>Расходные материалы. Деревянные цилиндрические заготовки и листы фанеры</t>
  </si>
  <si>
    <t>Расходные материалы. Алюминиевая цилиндрическая заготовка.</t>
  </si>
  <si>
    <t>Конструктор модульных станков PLAYMAT. Базовый набор.</t>
  </si>
  <si>
    <t>Пила ручная</t>
  </si>
  <si>
    <t>Станок cверлильный настольного типа</t>
  </si>
  <si>
    <t>Лобзик стационарный педальный</t>
  </si>
  <si>
    <t xml:space="preserve">ИКТ для детей </t>
  </si>
  <si>
    <t>Клавиатура большая программируемая IntelliKeys. Overlay Maker: делаем новые накладки. Рук-во польз.</t>
  </si>
  <si>
    <t>Джойстик компьютерный Optima Joystick</t>
  </si>
  <si>
    <t>Клавиатура большая программируемая IntelliKeys USB (2000, XP, ME, 98, Mac)</t>
  </si>
  <si>
    <t>Клавиатура большая программируемая Клавинта</t>
  </si>
  <si>
    <t>Кнопка компьютерная Smoothie 75</t>
  </si>
  <si>
    <t>Кнопка компьютерная Smoothie 125</t>
  </si>
  <si>
    <t>Джойстик компьютерный Joystick SimplyWorks беспроводной (USB Compatible)</t>
  </si>
  <si>
    <t>Клавиатура Clevy с большими кнопками и накладкой (беспроводная)</t>
  </si>
  <si>
    <t>Клавиатура Clevy с большими кнопками (беспроводная)</t>
  </si>
  <si>
    <t>Клавиатура Clevy с большими кнопками. Накладка для разделения клавиш.</t>
  </si>
  <si>
    <t>Кнопка компьютерная SimplyWorks Switch 75 беспроводная</t>
  </si>
  <si>
    <t>Кнопка компьютерная SimplyWorks Switch 125 беспроводная</t>
  </si>
  <si>
    <t>Ресивер SimplyWorks Receive:2 для беспроводной связи (USB)</t>
  </si>
  <si>
    <t>Устройство коммуникационное Go Talk 20+ Overlay Software Windows CD-ROM (single user)</t>
  </si>
  <si>
    <t>Роллер компьютерный Trackball SimplyWorks</t>
  </si>
  <si>
    <t>Устройство с зеркалом для записи и последующего прослушивания речи</t>
  </si>
  <si>
    <t>Зеркало логопедическое с отверстием</t>
  </si>
  <si>
    <t>Устройства переговорные "Кто говорит?"</t>
  </si>
  <si>
    <t>Зеркало переносное для развития речи</t>
  </si>
  <si>
    <t>MIM001</t>
  </si>
  <si>
    <t>MIM002</t>
  </si>
  <si>
    <t>MIM003</t>
  </si>
  <si>
    <t>MIM004</t>
  </si>
  <si>
    <t>MIM006</t>
  </si>
  <si>
    <t>MIM007</t>
  </si>
  <si>
    <t>MIM008</t>
  </si>
  <si>
    <t>119959/42423</t>
  </si>
  <si>
    <t>113159/42432</t>
  </si>
  <si>
    <t>192059/42431</t>
  </si>
  <si>
    <t>080559/42418</t>
  </si>
  <si>
    <t>052259/42439</t>
  </si>
  <si>
    <t>139759/42404</t>
  </si>
  <si>
    <t>146459/42427</t>
  </si>
  <si>
    <t>050059/42411</t>
  </si>
  <si>
    <t>050159/42412</t>
  </si>
  <si>
    <t>025059/42409</t>
  </si>
  <si>
    <t>050659/42415</t>
  </si>
  <si>
    <t>129259/42425</t>
  </si>
  <si>
    <t>050559/42414</t>
  </si>
  <si>
    <t>VIN2619</t>
  </si>
  <si>
    <t>081559/42436</t>
  </si>
  <si>
    <t>3054RM,100</t>
  </si>
  <si>
    <t>3047K</t>
  </si>
  <si>
    <t>302875(1808099)</t>
  </si>
  <si>
    <t>304275(3178099)</t>
  </si>
  <si>
    <t>3072(3172099)</t>
  </si>
  <si>
    <t>304375(895999)</t>
  </si>
  <si>
    <t>304175(3175699)</t>
  </si>
  <si>
    <t>3060K</t>
  </si>
  <si>
    <t>305275(3179999)</t>
  </si>
  <si>
    <t>48500K</t>
  </si>
  <si>
    <t>304675(3180299)</t>
  </si>
  <si>
    <t>3040K</t>
  </si>
  <si>
    <t>23100RM,100</t>
  </si>
  <si>
    <t>302975(18085)</t>
  </si>
  <si>
    <t>54853RM</t>
  </si>
  <si>
    <t>3165(16500)</t>
  </si>
  <si>
    <t>3165(16500)RM,100</t>
  </si>
  <si>
    <t>29008RM</t>
  </si>
  <si>
    <t>43000RM</t>
  </si>
  <si>
    <t>43108RM</t>
  </si>
  <si>
    <t>43080RM</t>
  </si>
  <si>
    <t>16100RM</t>
  </si>
  <si>
    <t>47600RM</t>
  </si>
  <si>
    <t>47095RM</t>
  </si>
  <si>
    <t>47550RM</t>
  </si>
  <si>
    <t>49335RM</t>
  </si>
  <si>
    <t>49346RM</t>
  </si>
  <si>
    <t>23060RM</t>
  </si>
  <si>
    <t>54620RM</t>
  </si>
  <si>
    <t>23001K</t>
  </si>
  <si>
    <t>50332/50331</t>
  </si>
  <si>
    <t>50331RM</t>
  </si>
  <si>
    <t>52200RM</t>
  </si>
  <si>
    <t>20400RM</t>
  </si>
  <si>
    <t>М100015</t>
  </si>
  <si>
    <t>М100016</t>
  </si>
  <si>
    <t>48550RM</t>
  </si>
  <si>
    <t>76001RM</t>
  </si>
  <si>
    <t>51900RM</t>
  </si>
  <si>
    <t>47030RM</t>
  </si>
  <si>
    <t>53540RM</t>
  </si>
  <si>
    <t>89886RM</t>
  </si>
  <si>
    <t>89756RM</t>
  </si>
  <si>
    <t>43085RM</t>
  </si>
  <si>
    <t>160100EDUR</t>
  </si>
  <si>
    <t>166071RP</t>
  </si>
  <si>
    <t>166072RP</t>
  </si>
  <si>
    <t>160200EDUR</t>
  </si>
  <si>
    <t>166073RP</t>
  </si>
  <si>
    <t>160200EDU3</t>
  </si>
  <si>
    <t>160200EDU2</t>
  </si>
  <si>
    <t>166070RP</t>
  </si>
  <si>
    <t>LIN-contr5</t>
  </si>
  <si>
    <t>Uni-CNC-Set</t>
  </si>
  <si>
    <t>166074RP</t>
  </si>
  <si>
    <t>LIN-EMB-S</t>
  </si>
  <si>
    <t>160100 RM,100</t>
  </si>
  <si>
    <t>160141 RM</t>
  </si>
  <si>
    <t>160200 RM</t>
  </si>
  <si>
    <t>LIN-CNC RM</t>
  </si>
  <si>
    <t>VS1604RM</t>
  </si>
  <si>
    <t>VS1603RM,1000</t>
  </si>
  <si>
    <t>163100WPR</t>
  </si>
  <si>
    <t>163200ALU</t>
  </si>
  <si>
    <t>М100020</t>
  </si>
  <si>
    <t>Optima Joystick</t>
  </si>
  <si>
    <t>М100021</t>
  </si>
  <si>
    <t>М100022</t>
  </si>
  <si>
    <t>Smoothie 75</t>
  </si>
  <si>
    <t>Smoothie 125</t>
  </si>
  <si>
    <t>Joystick SimplyWorks USB</t>
  </si>
  <si>
    <t>CLKBW2RU</t>
  </si>
  <si>
    <t>М100024</t>
  </si>
  <si>
    <t>SimplyWorks Switch 75</t>
  </si>
  <si>
    <t>SimplyWorks Switch 125</t>
  </si>
  <si>
    <t>SimplyWorks Receive 2</t>
  </si>
  <si>
    <t>GT-S20W</t>
  </si>
  <si>
    <t>Trackball SimplyWorks</t>
  </si>
  <si>
    <t>18371 РУС</t>
  </si>
  <si>
    <t>42604 РУС</t>
  </si>
  <si>
    <t>EY04808</t>
  </si>
  <si>
    <t>42605 РУС</t>
  </si>
  <si>
    <t>Lego в начальной школе</t>
  </si>
  <si>
    <t>Конструктор ПервоРобот LEGO WeDo</t>
  </si>
  <si>
    <t>Набор базовый LEGO WeDo 2.0 (280 эл-тов)</t>
  </si>
  <si>
    <t>ПервоРобот LEGO WeDo. ПО. Комплект интерактивных заданий. Книга/учит. Win&amp;Mac. CD</t>
  </si>
  <si>
    <t>ПервоРобот LEGO WeDo. ПО. Лицензия ПП/класс. Win&amp;Mac</t>
  </si>
  <si>
    <t>ПервоРобот LEGO WeDo. ПО. Комплект интерактивных заданий. Книга/уч. Лицензия на класс. Win&amp;Mac</t>
  </si>
  <si>
    <t>Набор ресурсный для WeDo</t>
  </si>
  <si>
    <t>Мотор средний WeDo 2.0</t>
  </si>
  <si>
    <t>Аккумуляторная батарея WeDo 2.0</t>
  </si>
  <si>
    <t>Датчик движения WeDo 2.0</t>
  </si>
  <si>
    <t>Датчик наклона WeDo 2.0</t>
  </si>
  <si>
    <t>СмартХаб WeDo 2.0</t>
  </si>
  <si>
    <t>Датчик наклона к WeDo</t>
  </si>
  <si>
    <t>Датчик движения к WeDo</t>
  </si>
  <si>
    <t>ЛЕГО-лампа PF</t>
  </si>
  <si>
    <t>USB LEGO-Мультиплексор к WeDo</t>
  </si>
  <si>
    <t>Конструктор "Первые конструкции". Книга для учителя.</t>
  </si>
  <si>
    <t>Конструктор "Первые механизмы"</t>
  </si>
  <si>
    <t>Конструктор "Первые механизмы". Книга для учителя</t>
  </si>
  <si>
    <t>Конструктор "Простые механизмы"</t>
  </si>
  <si>
    <t>Программное обеспечение и набор заданий "Развитие речи 2.0". Электронное издание</t>
  </si>
  <si>
    <t>Lego для средней  школы</t>
  </si>
  <si>
    <t>Набор базовый EV3 (версия v121)</t>
  </si>
  <si>
    <t>Набор ресурсный EV3</t>
  </si>
  <si>
    <t>Микрокомпьютер EV3</t>
  </si>
  <si>
    <t>Батарея аккумуляторная к микрокомпьютеру EV3</t>
  </si>
  <si>
    <t>Сервомотор большой EV3</t>
  </si>
  <si>
    <t>Сервомотор средний EV3</t>
  </si>
  <si>
    <t>Датчик ультразвуковой EV3</t>
  </si>
  <si>
    <t>Датчик гироскопический EV3</t>
  </si>
  <si>
    <t>Датчик цвета EV3 (освещенности)</t>
  </si>
  <si>
    <t>Датчик касания EV3</t>
  </si>
  <si>
    <t>ИК-маяк EV3</t>
  </si>
  <si>
    <t>ИК-датчик EV3</t>
  </si>
  <si>
    <t>Зарядное устройство (NXT и EV3)</t>
  </si>
  <si>
    <t>Адаптер Netgear WNA1100 (WiFi-USB) к микрокомпьютеру EV3</t>
  </si>
  <si>
    <t>Комплект заданий "Инженерные проекты" EV3. Электронное издание.</t>
  </si>
  <si>
    <t>Дополнительный набор "Космические проекты" EV3</t>
  </si>
  <si>
    <t>Комплект заданий "Космические проекты" EV3. Электронное издание</t>
  </si>
  <si>
    <t>Адаптер Bluetooth-USB для NXT</t>
  </si>
  <si>
    <t>Поля для соревнований роботов NXT</t>
  </si>
  <si>
    <t>ПервоРобот. Технология и информатика: проекты и задания.  Книга для учителя для RCX</t>
  </si>
  <si>
    <t>Датчик температуры для микрокомпьютера NXT V4</t>
  </si>
  <si>
    <t>Датчик цвета для микрокомпьютера NXT (совместим с EV3)</t>
  </si>
  <si>
    <t>Датчик давления для NXT</t>
  </si>
  <si>
    <t>Датчик-компас к микрокомпьютеру NXT (совместим с EV3)</t>
  </si>
  <si>
    <t>Датчик скорости вращения к микрокомпьютеру NXT (гироскоп)(совместим с EV3)</t>
  </si>
  <si>
    <t>Датчик ускорения к микрокомпьютеру NXT (совместим с EV3)</t>
  </si>
  <si>
    <t>Детектор инфракрасного излучения к микрокомпьютеру NXT (совместим с EV3)</t>
  </si>
  <si>
    <t>Модуль инфракрасной связи к микрокомпьютеру NXT</t>
  </si>
  <si>
    <t>Мяч-излучатель инфракрасный (темный)</t>
  </si>
  <si>
    <t>Комплект датчиков: детектор инфракрасного излучения, датчик-компас и инфракрасный мяч-излучатель</t>
  </si>
  <si>
    <t>Адаптер для подключения датчиков Fourier к микрокомпьютеру NXT</t>
  </si>
  <si>
    <t>Датчик силы к микрокомпьютеру NXT (совместим с EV3)</t>
  </si>
  <si>
    <t>Датчик пассивный инфракрасный к микрокомпьютеру NXT</t>
  </si>
  <si>
    <t>Приемник ИК-излучения от пультов PF для микрокомпьютера NXT</t>
  </si>
  <si>
    <t>ИК-маяк к микрокомпьютеру NXT</t>
  </si>
  <si>
    <t>Комплект кабелей для микрокомпьютера NXT</t>
  </si>
  <si>
    <t>TETRIX,MATRIX для средней школы</t>
  </si>
  <si>
    <t>Конструктор базовый TETRIX</t>
  </si>
  <si>
    <t>Конструктор TETRIX. Руководство пользователя</t>
  </si>
  <si>
    <t>Набор ресурсный. TETRIX</t>
  </si>
  <si>
    <t>Контроллер управления серводвигателями. TETRIX</t>
  </si>
  <si>
    <t>Кронштейн для крепления двух серводвигателей. TETRIX</t>
  </si>
  <si>
    <t>Кронштейны для крепления аккумуляторной баттареи. (2 шт.) TETRIX</t>
  </si>
  <si>
    <t>Кронштейны для крепления одного серводвигателя. (2 шт.) TETRIX</t>
  </si>
  <si>
    <t>Кронштейны плоские. (2 шт.) TETRIX</t>
  </si>
  <si>
    <t>Кронштейны поворотные для крепления серводвигателей. (2 шт.) TETRIX</t>
  </si>
  <si>
    <t>Кронштейны угловые внутренние. (2 шт.) TETRIX</t>
  </si>
  <si>
    <t>Кронштейны угловые. (2 шт.) TETRIX</t>
  </si>
  <si>
    <t>Пластины монтажные. (2 шт.) TETRIX</t>
  </si>
  <si>
    <t>Муфта крепления двигателя постоянного тока. TETRIX</t>
  </si>
  <si>
    <t>Набор из 4-х шестигранных ключей. TETRIX</t>
  </si>
  <si>
    <t>Оси 100 мм. (6 шт.) TETRIX</t>
  </si>
  <si>
    <t>Оси 250 мм. (3 шт.) TETRIX</t>
  </si>
  <si>
    <t>Планки. (160 мм) (2 шт.) TETRIX</t>
  </si>
  <si>
    <t>Планки. (288 мм) (2 шт.) TETRIX</t>
  </si>
  <si>
    <t>Планки. (64 мм) (2 шт.) TETRIX</t>
  </si>
  <si>
    <t>Планки. (96 мм) (2 шт.) TETRIX</t>
  </si>
  <si>
    <t>Руководство методическое "Робототехника на основе TETRIX" (Книга, на Англ.языке)</t>
  </si>
  <si>
    <t>Серводвигатель непрерывного вращения. TETRIX</t>
  </si>
  <si>
    <t>Серводвигатель с карбонитовой шестерней. TETRIX</t>
  </si>
  <si>
    <t>Соединители LEGO-TETRIX. (12 шт.)</t>
  </si>
  <si>
    <t>Стойки крепежные шестигранные. (25 мм)(12 шт.) TETRIX</t>
  </si>
  <si>
    <t>Стойки крепежные шестигранные. (32 мм)(12 шт.) TETRIX</t>
  </si>
  <si>
    <t>Стойки крепежные шестигранные. (50 мм)(12 шт.) TETRIX</t>
  </si>
  <si>
    <t>Уголки. (144 мм) (2 шт.) TETRIX</t>
  </si>
  <si>
    <t>Уголки. (288 мм) (2 шт.) TETRIX</t>
  </si>
  <si>
    <t>Зарядное устройство к аккумуляторной NiMH батарее. (12В) TETRIX</t>
  </si>
  <si>
    <t>Швеллер. (416 мм) (1 шт.) TETRIX</t>
  </si>
  <si>
    <t>Швеллеры. (160 мм) (2 шт.) TETRIX</t>
  </si>
  <si>
    <t>Швеллеры. (288 мм) (2 шт.) TETRIX</t>
  </si>
  <si>
    <t>Швеллеры. (32 мм) (2 шт.) TETRIX</t>
  </si>
  <si>
    <t>Швеллеры. (96 мм) (2 шт.) TETRIX</t>
  </si>
  <si>
    <t>Комплект зубчатых колёс. (8 шт.) TETRIX</t>
  </si>
  <si>
    <t>Комплект датчика угла поворота двигателя постоянного тока.TETRIX</t>
  </si>
  <si>
    <t>Кольца прокладочные. (2 шт.) TETRIX</t>
  </si>
  <si>
    <t>Колесо повышенной проходимости. TETRIX</t>
  </si>
  <si>
    <t>Колеса-omni 75 мм. (2 шт.) TETRIX</t>
  </si>
  <si>
    <t>Программное обеспечение ROBOT C  v.4.0.Лицензия на 1 рабочее место (Дополнительное ПО для EV3) англ. язык</t>
  </si>
  <si>
    <t>Программное обеспечение ROBOT C  v.4.0.Лицензия на 6 рабочих мест (Дополнительное ПО для EV3)  англ. Язык</t>
  </si>
  <si>
    <t>Программное обеспечение ROBOT C  v.4.0.Лицензия на 30 рабочих мест (Дополнительное ПО для EV3)  англ. Язык</t>
  </si>
  <si>
    <t>Конструктор базовый MATRIX</t>
  </si>
  <si>
    <t>Набор ресурсный для занятий в классе. MATRIX</t>
  </si>
  <si>
    <t>Набор ресурсный для соревнований. MATRIX</t>
  </si>
  <si>
    <t>ЛогоРобот Пчелка</t>
  </si>
  <si>
    <t>ЛогоРобот Пчелка (1шт.)</t>
  </si>
  <si>
    <t>ЛогоРобот Пчелка Про (1шт., Bluetooth)</t>
  </si>
  <si>
    <t>ЛогоРобот Пчелка: Набор из 6 роботов</t>
  </si>
  <si>
    <t>ЛогоРобот Пчелка: Коврик "Цвета и формы"</t>
  </si>
  <si>
    <t>ЛогоРобот Пчелка: Коврик "Ферма"</t>
  </si>
  <si>
    <t>ЛогоРобот Пчелка: Коврик "Сказка"</t>
  </si>
  <si>
    <t>ЛогоРобот Пчелка: Коврик "Остров Сокровищ"</t>
  </si>
  <si>
    <t>ЛогоРобот Пчелка: Коврик "На берегу моря"</t>
  </si>
  <si>
    <t>ЛогоРобот Пчелка: Коврик "Город"</t>
  </si>
  <si>
    <t>ЛогоРобот Пчелка: Коврик "Алфавит"</t>
  </si>
  <si>
    <t>ЛогоРобот Пчелка: Интерактивная игровая среда "Умная пчела" (ПО на1 пользователя)</t>
  </si>
  <si>
    <t>Технология</t>
  </si>
  <si>
    <t>Конструктор "Технология и физика"</t>
  </si>
  <si>
    <t>Набор дополнительных элементов "Пневматика".</t>
  </si>
  <si>
    <t>Набор дополнительных элементов "Возобновляемые источники энергии"</t>
  </si>
  <si>
    <t>Дисплей ЛЕГО-мультиметра.</t>
  </si>
  <si>
    <t>Аккумулятор энергии ЛЕГО-мультиметра</t>
  </si>
  <si>
    <t>Е-мотор. LEGO</t>
  </si>
  <si>
    <t>Батарейный блок PF</t>
  </si>
  <si>
    <t>Батарея солнечная. LEGO</t>
  </si>
  <si>
    <t>Кабель PF (20 см) дополнительный</t>
  </si>
  <si>
    <t>ЛЕГО-мотор PF, большой/XL</t>
  </si>
  <si>
    <t>Аккумуляторная батарея PF</t>
  </si>
  <si>
    <t>2000097+2000094</t>
  </si>
  <si>
    <t>9660RМ</t>
  </si>
  <si>
    <t>8887/45517</t>
  </si>
  <si>
    <t>М100030</t>
  </si>
  <si>
    <t>9847/BTD-002</t>
  </si>
  <si>
    <t>2009794-86RM</t>
  </si>
  <si>
    <t>NCO1038</t>
  </si>
  <si>
    <t>NBR1036</t>
  </si>
  <si>
    <t>NMC1034</t>
  </si>
  <si>
    <t>NGY1044</t>
  </si>
  <si>
    <t>NAC1040</t>
  </si>
  <si>
    <t>NSK1042</t>
  </si>
  <si>
    <t>NIL1046</t>
  </si>
  <si>
    <t>IRB1005</t>
  </si>
  <si>
    <t>WFB1015</t>
  </si>
  <si>
    <t>ENNXT</t>
  </si>
  <si>
    <t>NFS1074</t>
  </si>
  <si>
    <t>NIS1070</t>
  </si>
  <si>
    <t>NIR1032</t>
  </si>
  <si>
    <t>FTCBCN(HBK2100)</t>
  </si>
  <si>
    <t>NWS1000</t>
  </si>
  <si>
    <t>39143/40093</t>
  </si>
  <si>
    <t>391328RM</t>
  </si>
  <si>
    <t>34302/91445</t>
  </si>
  <si>
    <t>59793Eng</t>
  </si>
  <si>
    <t>39197/39080</t>
  </si>
  <si>
    <t>39059/40094</t>
  </si>
  <si>
    <t>39140/38000</t>
  </si>
  <si>
    <t>Perpetual SINGLE License</t>
  </si>
  <si>
    <t>Perpetual TEAM License</t>
  </si>
  <si>
    <t>RC-LEGO-4.X-P-30</t>
  </si>
  <si>
    <t>97-0001</t>
  </si>
  <si>
    <t>97-2001</t>
  </si>
  <si>
    <t>97-2002</t>
  </si>
  <si>
    <t>00083872/EL00363</t>
  </si>
  <si>
    <t>EL00485</t>
  </si>
  <si>
    <t>00081531/EL00396</t>
  </si>
  <si>
    <t>00084209/IT00854</t>
  </si>
  <si>
    <t>00084210/IBFARM</t>
  </si>
  <si>
    <t>00081769/ITSFAIRY</t>
  </si>
  <si>
    <t>00082791/ITSMAT1</t>
  </si>
  <si>
    <t>00084207/GBBSM</t>
  </si>
  <si>
    <t>00084206/IT00858</t>
  </si>
  <si>
    <t>00081770/IT00853</t>
  </si>
  <si>
    <t>IT00647</t>
  </si>
  <si>
    <t>Цифровая лаборатория Einstein</t>
  </si>
  <si>
    <t>Цифровая лаборатория einsteinLabMate. Регистратор данных</t>
  </si>
  <si>
    <t>Цифровая лаборатория einsteinLabMate+. Регистратор данных со встроенными датчиками</t>
  </si>
  <si>
    <t>Цифровая лаборатория einsteinTablet+. Планшетный регистратор данных со встроенными датчиками</t>
  </si>
  <si>
    <t>Датчик ионов аммония (einstein, 3 модификация)</t>
  </si>
  <si>
    <t>Датчик артериального давления. (тонометр) (einstein, 1 модификация)</t>
  </si>
  <si>
    <t>Датчик относительной влажности (einstein, 1 модификация)</t>
  </si>
  <si>
    <t>Датчик фотоворота (einstein, 1 модификация)</t>
  </si>
  <si>
    <t>Датчик давления газа (15-115 кПа)(einstein, 1 модификация)</t>
  </si>
  <si>
    <t>Датчик давления газа (20-400 кПа)(einstein, 1 модификация)</t>
  </si>
  <si>
    <t>Датчик дыхания. (einstein, 2 модификация)</t>
  </si>
  <si>
    <t>Датчик ионов калия (einstein, 3 модификация)</t>
  </si>
  <si>
    <t>Датчик ионов кальция (einstein, 3 модификация)</t>
  </si>
  <si>
    <t>Датчик магнитной индукции (einstein, 2 модификация)</t>
  </si>
  <si>
    <t>Датчик микрофонный. (einstein, 1 модификация)</t>
  </si>
  <si>
    <t>Датчик напряжения (+/- 25 В)(einstein, 1 модификация)</t>
  </si>
  <si>
    <t>Датчик напряжения (+/- 2,5 В)(einstein, 1 модификация)</t>
  </si>
  <si>
    <t>Датчик нитрат-ионов (einstein, 3 модификация)</t>
  </si>
  <si>
    <t>Датчик освещенности (einstein, 1 модификация)</t>
  </si>
  <si>
    <t>Датчик рН. (einstein, 1 модификация)</t>
  </si>
  <si>
    <t>Датчик силы. (einstein, 1 модификация)</t>
  </si>
  <si>
    <t>Датчик кислорода (einstein, 1 модификация)</t>
  </si>
  <si>
    <t>Датчик температуры-термопара (0-1200°C)(einstein, 1 модификация)</t>
  </si>
  <si>
    <t>Датчик температуры (от -200 до +400°C) (einstein, 3 модификация)</t>
  </si>
  <si>
    <t>Датчик температуры поверхности (от -40 до +140°C)(einstein, 1 модификация)</t>
  </si>
  <si>
    <t>Датчик температуры (от -40 до +140°C)(einstein, 1 модификация)</t>
  </si>
  <si>
    <t>Датчик тока  (+/-2,5 A)(einstein, 1 модификация)</t>
  </si>
  <si>
    <t>Датчик тока (+/-250 мA)(einstein, 1 модификация)</t>
  </si>
  <si>
    <t>Датчик турбидиметр 0-200 NTU. (einstein, 3 модификация)</t>
  </si>
  <si>
    <t>Датчик углекислого газа (einstein, 1 модификация)</t>
  </si>
  <si>
    <t>Датчик уровня шума (einstein, 1 модификация)</t>
  </si>
  <si>
    <t>Датчик ускорения (einstein, 3 модификация)</t>
  </si>
  <si>
    <t>Датчик УФ-излучения (einstein, 1 модификация)</t>
  </si>
  <si>
    <t>Датчик хлорид-ионов (einstein, 3 модификация)</t>
  </si>
  <si>
    <t>Датчик частоты сердечных сокращений (einstein, 1 модификация)</t>
  </si>
  <si>
    <t>Колориметр трехцветный (einstein, 3 модификация)</t>
  </si>
  <si>
    <t>Шкив счетный. (einstein, 1 модификация)</t>
  </si>
  <si>
    <t>Счетчик капель (einstein, 2 модификация)</t>
  </si>
  <si>
    <t>Адаптер датчик Архимед - регистратор einstein (все, кроме DT020-1)</t>
  </si>
  <si>
    <t>Адаптер датчик Архимед - регистратор einstein (только DT020-1)</t>
  </si>
  <si>
    <t>Кабель для датчика к регистраторам (einstein)</t>
  </si>
  <si>
    <t>Цифровая лаборатория einsteinTablet. Лабораторные работы по биологии</t>
  </si>
  <si>
    <t>Цифровая лаборатория einsteinTablet. Лабораторные работы по физике</t>
  </si>
  <si>
    <t>Цифровая лаборатория einsteinTablet. Лабораторные работы по химии</t>
  </si>
  <si>
    <t>Цифровая лаборатория einsteinTablet. Справочное пособие.</t>
  </si>
  <si>
    <t>Цифровая лаборатория einsteinLabMate. Лабораторные работы по физике</t>
  </si>
  <si>
    <t>Цифровая лаборатория einsteinLabMate. Лабораторные работы по химии</t>
  </si>
  <si>
    <t>Цифровая лаборатория einsteinLabMate. Справочное пособие.</t>
  </si>
  <si>
    <t>Практикумы в цифровой лаборатории. География 5-6 классы. Методическое пособие для учителя</t>
  </si>
  <si>
    <t>Тележка мобильная TabCaddy 32</t>
  </si>
  <si>
    <t>Тележка мобильная TabCaddy 32 Charge and Sync</t>
  </si>
  <si>
    <t>Сплиттер</t>
  </si>
  <si>
    <t>Цифровая лаборатория ЛабДиск.</t>
  </si>
  <si>
    <t>ЛабДиск ГЛОМИР I. Мобильная естественно-научная лаборатория начальной школы с датчиком и с-метод.пос</t>
  </si>
  <si>
    <t>ЛабДиск ГЛОМИРII. Мобильная естественно-научная лаборатория начальной школы с датчиком и с-мет.пос</t>
  </si>
  <si>
    <t>ЛабДиск ФИЗИКА I. Мобильная естественно-научная лаборатория.(с датчиком темпер. и с-метод.пос.)</t>
  </si>
  <si>
    <t>ЛабДиск ХИМИЯ I.Мобильная естественно-научная лаборатория с датчиком и электродом и с-метод.пос.</t>
  </si>
  <si>
    <t>ЛабДиск ХИМИЯ II.Мобильная естественно-научная лаборатория с датчиком и электродом и с-метод.пос.</t>
  </si>
  <si>
    <t>ENLM</t>
  </si>
  <si>
    <t>ENLMSEN-BUN+</t>
  </si>
  <si>
    <t>ENTABSEN-BUN+</t>
  </si>
  <si>
    <t>ENAMN020А</t>
  </si>
  <si>
    <t>ENBLD098</t>
  </si>
  <si>
    <t>ENHMD014</t>
  </si>
  <si>
    <t>ENFTG137</t>
  </si>
  <si>
    <t>ENPRS015</t>
  </si>
  <si>
    <t>ENPRS015-4</t>
  </si>
  <si>
    <t>ENSPR037AD</t>
  </si>
  <si>
    <t>ENPOT-A008</t>
  </si>
  <si>
    <t>ENCAL-A019А</t>
  </si>
  <si>
    <t>ENMGN-D156</t>
  </si>
  <si>
    <t>ENMCR008</t>
  </si>
  <si>
    <t>ENVLT001</t>
  </si>
  <si>
    <t>ENVLT002</t>
  </si>
  <si>
    <t>ENNTR-A017A</t>
  </si>
  <si>
    <t>ENLGT009-4</t>
  </si>
  <si>
    <t>ENPH-A016</t>
  </si>
  <si>
    <t>ENFRC272</t>
  </si>
  <si>
    <t>ENOXY-A222</t>
  </si>
  <si>
    <t>ENTMP025</t>
  </si>
  <si>
    <t>ENTMP027</t>
  </si>
  <si>
    <t>ENTMP060</t>
  </si>
  <si>
    <t>ENTMP029</t>
  </si>
  <si>
    <t>ENCRN005</t>
  </si>
  <si>
    <t>ENCRN006</t>
  </si>
  <si>
    <t>ENTRB-A095</t>
  </si>
  <si>
    <t>ENCO2B040А</t>
  </si>
  <si>
    <t>ENSND320</t>
  </si>
  <si>
    <t>ENACL138</t>
  </si>
  <si>
    <t>ENUVAB063</t>
  </si>
  <si>
    <t>ENCHL-A018А</t>
  </si>
  <si>
    <t>ENHRT-A155A</t>
  </si>
  <si>
    <t>ENCOL-A185</t>
  </si>
  <si>
    <t>ENSMP-A122</t>
  </si>
  <si>
    <t>ENDRP-AD100</t>
  </si>
  <si>
    <t>EN103</t>
  </si>
  <si>
    <t>EN103-020</t>
  </si>
  <si>
    <t>ENCBL022</t>
  </si>
  <si>
    <t>ЦЛЕБRM,1000 Т</t>
  </si>
  <si>
    <t>ЦЛЕФRM,1000 Т</t>
  </si>
  <si>
    <t>ЦЛЕХRM,1000 Т</t>
  </si>
  <si>
    <t>ЦЛERM,1000 Т</t>
  </si>
  <si>
    <t>ЦЛЕФRM,1000 L</t>
  </si>
  <si>
    <t>ЦЛЕХRM,1000 L</t>
  </si>
  <si>
    <t>ЦЛERM,1000 L</t>
  </si>
  <si>
    <t>Arx123</t>
  </si>
  <si>
    <t>TABCAB32BL</t>
  </si>
  <si>
    <t>TABCAB32CS</t>
  </si>
  <si>
    <t>ENSPL011</t>
  </si>
  <si>
    <t>Labdisc GlobiLab</t>
  </si>
  <si>
    <t>Labdisc GlobiLab LD12-ESU</t>
  </si>
  <si>
    <t>Labdisc NEW</t>
  </si>
  <si>
    <t>Labdisc NEW-3</t>
  </si>
  <si>
    <t>Labdisc Environment</t>
  </si>
  <si>
    <t>Для правильного расчета стоимости измените курс доллара и евро на актуальный, на каждом листе:</t>
  </si>
  <si>
    <r>
      <t xml:space="preserve">Прайс-лист распределен по категориям (листам)
1. Поставьте необходимое количество продукции в ячейке кол-во, формула автоматически посчитает итоговую сумму раздела и подведет итоговую сумму заказа. 
2. </t>
    </r>
    <r>
      <rPr>
        <sz val="8"/>
        <color indexed="10"/>
        <rFont val="Arial Cyr"/>
        <family val="0"/>
      </rPr>
      <t>Для правильного расчета стоимости измените курс доллара и евро на актуальный, на каждом листе.</t>
    </r>
    <r>
      <rPr>
        <sz val="8"/>
        <rFont val="Arial Cyr"/>
        <family val="0"/>
      </rPr>
      <t xml:space="preserve">
3. Заполните форму на первом листе (Имя, Телефон, E-mail, наименование организации, ИНН, КПП и комментарий к заказу)  
4. Сохраните прайс-лист на своем компьютере и направьте на наш E-mail:  info@uchproektmsk.ru</t>
    </r>
  </si>
  <si>
    <t>тел.: +7(495) 792-41-11</t>
  </si>
  <si>
    <t>НАЖМИТЕ ЧТОБ ВЕРНУТЬСЯ К ФОРМЕ ЗАЯВКИ</t>
  </si>
  <si>
    <t>Прайс лист на 28.02.2017</t>
  </si>
  <si>
    <t>412830 РУС</t>
  </si>
  <si>
    <t>427002 РУС</t>
  </si>
  <si>
    <t>102703 РУС</t>
  </si>
  <si>
    <t>Набор для пескотерапии базовый "Рисуем и играем на песке"</t>
  </si>
  <si>
    <t>Мозаика "Аксимо" (1500 эл-тов, круглая)</t>
  </si>
  <si>
    <t>Мозаика "Аксимо": схемы для сборки №2</t>
  </si>
  <si>
    <t>Мозаика "Аксимо": схемы для сборки №1</t>
  </si>
  <si>
    <t>Игра развивающая "Волчок Кюкельхауза" (настольный) с круглыми дисками</t>
  </si>
  <si>
    <t>Конструктор плоскостной полупрозрачный</t>
  </si>
  <si>
    <t>Набор пипеток (пластмас., 50 шт.)</t>
  </si>
  <si>
    <t>Контейнер пластиковый воздухопроницаемый с линзой в крышке</t>
  </si>
  <si>
    <t>Лупа (пластмас., 2 линзы)</t>
  </si>
  <si>
    <t>Микроскоп "Вижу сверху и снизу"</t>
  </si>
  <si>
    <t>Микроскоп (20-40кратный)</t>
  </si>
  <si>
    <t>Набор прозрачных человечков (36 фигурок)</t>
  </si>
  <si>
    <t>Позиция снята с производства, уточняйте наличие</t>
  </si>
  <si>
    <t>088059/42441</t>
  </si>
  <si>
    <t>Анемометр</t>
  </si>
  <si>
    <t>166082R-Small</t>
  </si>
  <si>
    <t>Ресурсный набор к конструктору модульных станков UNIMAT 1 Service Set Classic.</t>
  </si>
  <si>
    <t>CLKBW2RU+М100024</t>
  </si>
  <si>
    <t xml:space="preserve">97-0002 FTC </t>
  </si>
  <si>
    <t>Конструктор базовый MATRIX FTC</t>
  </si>
  <si>
    <t>ENTAB2</t>
  </si>
  <si>
    <t>Цифровая лаборатория einsteinTablet+2. Планшетный регистратор данных со встроенными датчиками</t>
  </si>
  <si>
    <t>LD12-BIOCHM</t>
  </si>
  <si>
    <t>ЛабДиск BioChem Мобильная естественно-научная лаборатория (кабинет БИОЛОГИИ)</t>
  </si>
  <si>
    <t>LD12-EN</t>
  </si>
  <si>
    <t>ЛабДиск Enviro Мобильная естественно-научная лаборатория</t>
  </si>
  <si>
    <t>LD12-GS</t>
  </si>
  <si>
    <t>ЛабДиск Gensci Мобильная естественно-научная лаборатория</t>
  </si>
  <si>
    <t>LD12-MINI-ADV</t>
  </si>
  <si>
    <t>ЛабДиск MINI Мобильная естественно-научная лаборатория.(биол., физ,хим,естеств.)</t>
  </si>
  <si>
    <t>LD12-PHY</t>
  </si>
  <si>
    <t>ЛабДиск Physio Мобильная естественно-научная лаборатория (кабинет ФИЗИКИ)</t>
  </si>
  <si>
    <t>ИНТLabDiscT</t>
  </si>
  <si>
    <t>Датчик температуры для ЛабДиск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</si>
</sst>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\ ##0.00&quot; руб.&quot;"/>
    <numFmt numFmtId="177" formatCode="0000"/>
    <numFmt numFmtId="178" formatCode="#,##0.00&quot; Руб/шт&quot;"/>
    <numFmt numFmtId="179" formatCode="0.00&quot; руб.&quot;"/>
    <numFmt numFmtId="180" formatCode="0.0"/>
    <numFmt numFmtId="181" formatCode="#,##0.0"/>
    <numFmt numFmtId="182" formatCode="#,##0.00\ _₽"/>
    <numFmt numFmtId="183" formatCode="#,##0.00_р_."/>
    <numFmt numFmtId="184" formatCode="0.000"/>
  </numFmts>
  <fonts count="92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sz val="8"/>
      <name val="Arial"/>
      <family val="2"/>
    </font>
    <font>
      <sz val="8"/>
      <color indexed="10"/>
      <name val="Arial Cyr"/>
      <family val="0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b/>
      <u val="single"/>
      <sz val="10"/>
      <color indexed="8"/>
      <name val="Arial Cyr"/>
      <family val="0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i/>
      <sz val="9"/>
      <color indexed="57"/>
      <name val="Arial"/>
      <family val="2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b/>
      <u val="single"/>
      <sz val="10"/>
      <color indexed="30"/>
      <name val="Arial Cyr"/>
      <family val="0"/>
    </font>
    <font>
      <b/>
      <i/>
      <sz val="11"/>
      <color indexed="57"/>
      <name val="Arial"/>
      <family val="2"/>
    </font>
    <font>
      <b/>
      <i/>
      <sz val="11"/>
      <color indexed="57"/>
      <name val="Arial Cyr"/>
      <family val="0"/>
    </font>
    <font>
      <sz val="10"/>
      <color indexed="57"/>
      <name val="Arial"/>
      <family val="2"/>
    </font>
    <font>
      <sz val="11"/>
      <color indexed="57"/>
      <name val="Arial Cyr"/>
      <family val="0"/>
    </font>
    <font>
      <i/>
      <sz val="11"/>
      <color indexed="57"/>
      <name val="Arial Cyr"/>
      <family val="0"/>
    </font>
    <font>
      <sz val="10"/>
      <color indexed="10"/>
      <name val="Arial"/>
      <family val="2"/>
    </font>
    <font>
      <b/>
      <i/>
      <sz val="10"/>
      <color indexed="57"/>
      <name val="Arial Cyr"/>
      <family val="0"/>
    </font>
    <font>
      <b/>
      <i/>
      <sz val="10"/>
      <color indexed="8"/>
      <name val="Arial"/>
      <family val="2"/>
    </font>
    <font>
      <b/>
      <u val="single"/>
      <sz val="14"/>
      <color indexed="57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Times New Roman"/>
      <family val="1"/>
    </font>
    <font>
      <b/>
      <u val="single"/>
      <sz val="10"/>
      <color theme="1"/>
      <name val="Arial Cyr"/>
      <family val="0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4B5549"/>
      <name val="Arial"/>
      <family val="2"/>
    </font>
    <font>
      <b/>
      <i/>
      <sz val="10"/>
      <color rgb="FF4B5549"/>
      <name val="Arial"/>
      <family val="2"/>
    </font>
    <font>
      <b/>
      <i/>
      <sz val="9"/>
      <color rgb="FF4B5549"/>
      <name val="Arial"/>
      <family val="2"/>
    </font>
    <font>
      <sz val="10"/>
      <color rgb="FF4B5549"/>
      <name val="Times New Roman"/>
      <family val="1"/>
    </font>
    <font>
      <b/>
      <sz val="10"/>
      <color rgb="FF4B5549"/>
      <name val="Times New Roman"/>
      <family val="1"/>
    </font>
    <font>
      <b/>
      <u val="single"/>
      <sz val="10"/>
      <color rgb="FF0070C0"/>
      <name val="Arial Cyr"/>
      <family val="0"/>
    </font>
    <font>
      <b/>
      <i/>
      <sz val="11"/>
      <color rgb="FF4B5549"/>
      <name val="Arial"/>
      <family val="2"/>
    </font>
    <font>
      <b/>
      <i/>
      <sz val="11"/>
      <color rgb="FF4B5549"/>
      <name val="Arial Cyr"/>
      <family val="0"/>
    </font>
    <font>
      <sz val="10"/>
      <color rgb="FF4B5549"/>
      <name val="Arial"/>
      <family val="2"/>
    </font>
    <font>
      <sz val="11"/>
      <color rgb="FF4B5549"/>
      <name val="Arial Cyr"/>
      <family val="0"/>
    </font>
    <font>
      <i/>
      <sz val="11"/>
      <color rgb="FF4B5549"/>
      <name val="Arial Cyr"/>
      <family val="0"/>
    </font>
    <font>
      <sz val="10"/>
      <color rgb="FFFF0000"/>
      <name val="Arial"/>
      <family val="2"/>
    </font>
    <font>
      <b/>
      <i/>
      <sz val="10"/>
      <color rgb="FF4B5549"/>
      <name val="Arial Cyr"/>
      <family val="0"/>
    </font>
    <font>
      <b/>
      <i/>
      <sz val="10"/>
      <color theme="1"/>
      <name val="Arial"/>
      <family val="2"/>
    </font>
    <font>
      <b/>
      <u val="single"/>
      <sz val="14"/>
      <color rgb="FF4B5549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0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15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2" fillId="7" borderId="1" applyNumberFormat="0" applyAlignment="0" applyProtection="0"/>
    <xf numFmtId="0" fontId="63" fillId="23" borderId="2" applyNumberFormat="0" applyAlignment="0" applyProtection="0"/>
    <xf numFmtId="0" fontId="64" fillId="23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4" borderId="7" applyNumberFormat="0" applyAlignment="0" applyProtection="0"/>
    <xf numFmtId="0" fontId="14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10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28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2" fontId="15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 applyProtection="1">
      <alignment horizontal="left" vertical="distributed" wrapText="1"/>
      <protection/>
    </xf>
    <xf numFmtId="0" fontId="73" fillId="0" borderId="0" xfId="0" applyFont="1" applyFill="1" applyAlignment="1">
      <alignment/>
    </xf>
    <xf numFmtId="0" fontId="73" fillId="0" borderId="0" xfId="0" applyFont="1" applyFill="1" applyAlignment="1">
      <alignment horizontal="left"/>
    </xf>
    <xf numFmtId="2" fontId="0" fillId="0" borderId="10" xfId="0" applyNumberFormat="1" applyBorder="1" applyAlignment="1">
      <alignment/>
    </xf>
    <xf numFmtId="0" fontId="16" fillId="0" borderId="0" xfId="0" applyFont="1" applyFill="1" applyAlignment="1">
      <alignment horizontal="right"/>
    </xf>
    <xf numFmtId="0" fontId="74" fillId="0" borderId="0" xfId="42" applyFont="1" applyFill="1" applyAlignment="1" applyProtection="1">
      <alignment horizontal="right"/>
      <protection/>
    </xf>
    <xf numFmtId="2" fontId="19" fillId="0" borderId="0" xfId="0" applyNumberFormat="1" applyFont="1" applyFill="1" applyAlignment="1">
      <alignment horizontal="right"/>
    </xf>
    <xf numFmtId="2" fontId="18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11" xfId="0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3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2" fontId="17" fillId="0" borderId="0" xfId="0" applyNumberFormat="1" applyFont="1" applyFill="1" applyAlignment="1" applyProtection="1">
      <alignment horizontal="center" wrapText="1"/>
      <protection locked="0"/>
    </xf>
    <xf numFmtId="2" fontId="18" fillId="0" borderId="0" xfId="0" applyNumberFormat="1" applyFont="1" applyFill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2" fontId="1" fillId="0" borderId="10" xfId="0" applyNumberFormat="1" applyFont="1" applyFill="1" applyBorder="1" applyAlignment="1">
      <alignment horizontal="center"/>
    </xf>
    <xf numFmtId="2" fontId="75" fillId="0" borderId="0" xfId="0" applyNumberFormat="1" applyFont="1" applyFill="1" applyAlignment="1">
      <alignment horizontal="right"/>
    </xf>
    <xf numFmtId="2" fontId="76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distributed" wrapText="1"/>
      <protection/>
    </xf>
    <xf numFmtId="0" fontId="1" fillId="0" borderId="10" xfId="0" applyFont="1" applyFill="1" applyBorder="1" applyAlignment="1">
      <alignment/>
    </xf>
    <xf numFmtId="0" fontId="4" fillId="29" borderId="0" xfId="0" applyFont="1" applyFill="1" applyAlignment="1">
      <alignment/>
    </xf>
    <xf numFmtId="0" fontId="4" fillId="29" borderId="0" xfId="0" applyFont="1" applyFill="1" applyAlignment="1">
      <alignment horizontal="center"/>
    </xf>
    <xf numFmtId="0" fontId="0" fillId="29" borderId="0" xfId="0" applyFill="1" applyAlignment="1">
      <alignment/>
    </xf>
    <xf numFmtId="0" fontId="20" fillId="29" borderId="0" xfId="0" applyFont="1" applyFill="1" applyAlignment="1">
      <alignment/>
    </xf>
    <xf numFmtId="0" fontId="0" fillId="29" borderId="15" xfId="0" applyFill="1" applyBorder="1" applyAlignment="1">
      <alignment/>
    </xf>
    <xf numFmtId="0" fontId="0" fillId="29" borderId="16" xfId="0" applyFill="1" applyBorder="1" applyAlignment="1">
      <alignment/>
    </xf>
    <xf numFmtId="0" fontId="0" fillId="29" borderId="17" xfId="0" applyFill="1" applyBorder="1" applyAlignment="1">
      <alignment/>
    </xf>
    <xf numFmtId="0" fontId="77" fillId="0" borderId="0" xfId="0" applyFont="1" applyFill="1" applyAlignment="1">
      <alignment horizontal="left"/>
    </xf>
    <xf numFmtId="0" fontId="75" fillId="29" borderId="0" xfId="0" applyFont="1" applyFill="1" applyAlignment="1">
      <alignment horizontal="left"/>
    </xf>
    <xf numFmtId="0" fontId="78" fillId="0" borderId="0" xfId="0" applyFont="1" applyFill="1" applyAlignment="1">
      <alignment horizontal="right"/>
    </xf>
    <xf numFmtId="0" fontId="79" fillId="0" borderId="18" xfId="0" applyFont="1" applyFill="1" applyBorder="1" applyAlignment="1">
      <alignment horizontal="center"/>
    </xf>
    <xf numFmtId="2" fontId="78" fillId="0" borderId="0" xfId="0" applyNumberFormat="1" applyFont="1" applyFill="1" applyAlignment="1">
      <alignment horizontal="right"/>
    </xf>
    <xf numFmtId="0" fontId="77" fillId="0" borderId="10" xfId="0" applyFont="1" applyFill="1" applyBorder="1" applyAlignment="1">
      <alignment horizontal="right" vertical="center"/>
    </xf>
    <xf numFmtId="0" fontId="77" fillId="0" borderId="10" xfId="0" applyFont="1" applyFill="1" applyBorder="1" applyAlignment="1">
      <alignment horizontal="center" vertical="center"/>
    </xf>
    <xf numFmtId="2" fontId="77" fillId="0" borderId="10" xfId="0" applyNumberFormat="1" applyFont="1" applyFill="1" applyBorder="1" applyAlignment="1">
      <alignment horizontal="center" vertical="center"/>
    </xf>
    <xf numFmtId="0" fontId="80" fillId="29" borderId="0" xfId="0" applyFont="1" applyFill="1" applyAlignment="1">
      <alignment horizontal="center"/>
    </xf>
    <xf numFmtId="0" fontId="80" fillId="29" borderId="0" xfId="0" applyFont="1" applyFill="1" applyAlignment="1">
      <alignment horizontal="left"/>
    </xf>
    <xf numFmtId="0" fontId="81" fillId="0" borderId="10" xfId="0" applyFont="1" applyFill="1" applyBorder="1" applyAlignment="1">
      <alignment horizontal="center"/>
    </xf>
    <xf numFmtId="2" fontId="81" fillId="0" borderId="10" xfId="0" applyNumberFormat="1" applyFont="1" applyFill="1" applyBorder="1" applyAlignment="1">
      <alignment horizontal="center"/>
    </xf>
    <xf numFmtId="0" fontId="82" fillId="30" borderId="0" xfId="42" applyFont="1" applyFill="1" applyAlignment="1" applyProtection="1">
      <alignment horizontal="center"/>
      <protection/>
    </xf>
    <xf numFmtId="0" fontId="3" fillId="0" borderId="10" xfId="42" applyBorder="1" applyAlignment="1" applyProtection="1">
      <alignment/>
      <protection/>
    </xf>
    <xf numFmtId="0" fontId="83" fillId="31" borderId="10" xfId="0" applyFont="1" applyFill="1" applyBorder="1" applyAlignment="1">
      <alignment horizontal="center"/>
    </xf>
    <xf numFmtId="0" fontId="83" fillId="31" borderId="10" xfId="0" applyFont="1" applyFill="1" applyBorder="1" applyAlignment="1">
      <alignment horizontal="left" vertical="distributed" wrapText="1"/>
    </xf>
    <xf numFmtId="0" fontId="83" fillId="31" borderId="10" xfId="0" applyFont="1" applyFill="1" applyBorder="1" applyAlignment="1" applyProtection="1">
      <alignment/>
      <protection locked="0"/>
    </xf>
    <xf numFmtId="2" fontId="83" fillId="31" borderId="10" xfId="0" applyNumberFormat="1" applyFont="1" applyFill="1" applyBorder="1" applyAlignment="1">
      <alignment horizontal="center"/>
    </xf>
    <xf numFmtId="0" fontId="84" fillId="31" borderId="10" xfId="0" applyFont="1" applyFill="1" applyBorder="1" applyAlignment="1">
      <alignment horizontal="center"/>
    </xf>
    <xf numFmtId="0" fontId="84" fillId="31" borderId="10" xfId="0" applyFont="1" applyFill="1" applyBorder="1" applyAlignment="1">
      <alignment/>
    </xf>
    <xf numFmtId="0" fontId="0" fillId="31" borderId="10" xfId="0" applyFill="1" applyBorder="1" applyAlignment="1">
      <alignment horizontal="center"/>
    </xf>
    <xf numFmtId="0" fontId="0" fillId="31" borderId="10" xfId="0" applyFill="1" applyBorder="1" applyAlignment="1" applyProtection="1">
      <alignment/>
      <protection/>
    </xf>
    <xf numFmtId="0" fontId="0" fillId="31" borderId="10" xfId="0" applyFill="1" applyBorder="1" applyAlignment="1">
      <alignment/>
    </xf>
    <xf numFmtId="2" fontId="1" fillId="31" borderId="10" xfId="0" applyNumberFormat="1" applyFont="1" applyFill="1" applyBorder="1" applyAlignment="1">
      <alignment horizontal="center"/>
    </xf>
    <xf numFmtId="2" fontId="85" fillId="31" borderId="10" xfId="0" applyNumberFormat="1" applyFont="1" applyFill="1" applyBorder="1" applyAlignment="1">
      <alignment horizontal="center"/>
    </xf>
    <xf numFmtId="0" fontId="23" fillId="31" borderId="10" xfId="0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/>
    </xf>
    <xf numFmtId="0" fontId="84" fillId="0" borderId="10" xfId="0" applyFont="1" applyFill="1" applyBorder="1" applyAlignment="1">
      <alignment/>
    </xf>
    <xf numFmtId="0" fontId="86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84" fillId="31" borderId="10" xfId="0" applyFont="1" applyFill="1" applyBorder="1" applyAlignment="1" applyProtection="1">
      <alignment horizontal="center"/>
      <protection/>
    </xf>
    <xf numFmtId="0" fontId="23" fillId="31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31" borderId="10" xfId="0" applyFill="1" applyBorder="1" applyAlignment="1" applyProtection="1">
      <alignment horizontal="center"/>
      <protection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 applyProtection="1">
      <alignment/>
      <protection/>
    </xf>
    <xf numFmtId="0" fontId="0" fillId="32" borderId="10" xfId="0" applyFill="1" applyBorder="1" applyAlignment="1">
      <alignment/>
    </xf>
    <xf numFmtId="2" fontId="1" fillId="32" borderId="10" xfId="0" applyNumberFormat="1" applyFont="1" applyFill="1" applyBorder="1" applyAlignment="1">
      <alignment horizontal="center"/>
    </xf>
    <xf numFmtId="0" fontId="84" fillId="32" borderId="10" xfId="0" applyFont="1" applyFill="1" applyBorder="1" applyAlignment="1">
      <alignment/>
    </xf>
    <xf numFmtId="4" fontId="1" fillId="0" borderId="10" xfId="56" applyNumberFormat="1" applyFont="1" applyFill="1" applyBorder="1" applyAlignment="1">
      <alignment vertical="top"/>
      <protection/>
    </xf>
    <xf numFmtId="1" fontId="21" fillId="0" borderId="10" xfId="61" applyNumberFormat="1" applyFont="1" applyFill="1" applyBorder="1" applyAlignment="1">
      <alignment horizontal="center" vertical="top"/>
      <protection/>
    </xf>
    <xf numFmtId="4" fontId="25" fillId="0" borderId="10" xfId="58" applyNumberFormat="1" applyFont="1" applyFill="1" applyBorder="1" applyAlignment="1">
      <alignment horizontal="left" vertical="center"/>
      <protection/>
    </xf>
    <xf numFmtId="0" fontId="24" fillId="0" borderId="10" xfId="55" applyNumberFormat="1" applyFont="1" applyFill="1" applyBorder="1" applyAlignment="1">
      <alignment horizontal="center" vertical="top"/>
      <protection/>
    </xf>
    <xf numFmtId="0" fontId="0" fillId="32" borderId="10" xfId="0" applyFill="1" applyBorder="1" applyAlignment="1" applyProtection="1">
      <alignment horizontal="center"/>
      <protection/>
    </xf>
    <xf numFmtId="0" fontId="21" fillId="0" borderId="10" xfId="61" applyNumberFormat="1" applyFont="1" applyFill="1" applyBorder="1" applyAlignment="1">
      <alignment horizontal="center" vertical="top" wrapText="1"/>
      <protection/>
    </xf>
    <xf numFmtId="0" fontId="24" fillId="0" borderId="19" xfId="57" applyNumberFormat="1" applyFont="1" applyFill="1" applyBorder="1" applyAlignment="1">
      <alignment horizontal="center" vertical="top"/>
      <protection/>
    </xf>
    <xf numFmtId="0" fontId="87" fillId="0" borderId="10" xfId="0" applyFont="1" applyFill="1" applyBorder="1" applyAlignment="1">
      <alignment/>
    </xf>
    <xf numFmtId="2" fontId="25" fillId="0" borderId="19" xfId="57" applyNumberFormat="1" applyFont="1" applyFill="1" applyBorder="1" applyAlignment="1">
      <alignment horizontal="center" vertical="top"/>
      <protection/>
    </xf>
    <xf numFmtId="0" fontId="78" fillId="31" borderId="10" xfId="0" applyFont="1" applyFill="1" applyBorder="1" applyAlignment="1">
      <alignment horizontal="left" vertical="distributed" wrapText="1"/>
    </xf>
    <xf numFmtId="0" fontId="1" fillId="32" borderId="10" xfId="0" applyFont="1" applyFill="1" applyBorder="1" applyAlignment="1" applyProtection="1">
      <alignment horizontal="left" vertical="distributed" wrapText="1"/>
      <protection/>
    </xf>
    <xf numFmtId="0" fontId="1" fillId="0" borderId="10" xfId="0" applyNumberFormat="1" applyFont="1" applyFill="1" applyBorder="1" applyAlignment="1">
      <alignment horizontal="left" vertical="distributed" wrapText="1"/>
    </xf>
    <xf numFmtId="0" fontId="1" fillId="0" borderId="10" xfId="59" applyNumberFormat="1" applyFont="1" applyFill="1" applyBorder="1" applyAlignment="1">
      <alignment horizontal="left" vertical="distributed" wrapText="1"/>
      <protection/>
    </xf>
    <xf numFmtId="0" fontId="1" fillId="0" borderId="10" xfId="0" applyFont="1" applyFill="1" applyBorder="1" applyAlignment="1">
      <alignment horizontal="left" vertical="distributed" wrapText="1"/>
    </xf>
    <xf numFmtId="0" fontId="1" fillId="0" borderId="10" xfId="55" applyNumberFormat="1" applyFont="1" applyFill="1" applyBorder="1" applyAlignment="1">
      <alignment horizontal="left" vertical="distributed" wrapText="1"/>
      <protection/>
    </xf>
    <xf numFmtId="0" fontId="1" fillId="0" borderId="10" xfId="61" applyNumberFormat="1" applyFont="1" applyFill="1" applyBorder="1" applyAlignment="1">
      <alignment horizontal="left" vertical="distributed" wrapText="1"/>
      <protection/>
    </xf>
    <xf numFmtId="1" fontId="1" fillId="0" borderId="10" xfId="61" applyNumberFormat="1" applyFont="1" applyFill="1" applyBorder="1" applyAlignment="1">
      <alignment horizontal="left" vertical="distributed" wrapText="1"/>
      <protection/>
    </xf>
    <xf numFmtId="0" fontId="1" fillId="0" borderId="19" xfId="57" applyNumberFormat="1" applyFont="1" applyFill="1" applyBorder="1" applyAlignment="1">
      <alignment horizontal="left" vertical="distributed" wrapText="1"/>
      <protection/>
    </xf>
    <xf numFmtId="2" fontId="78" fillId="0" borderId="0" xfId="0" applyNumberFormat="1" applyFont="1" applyFill="1" applyAlignment="1">
      <alignment horizontal="center"/>
    </xf>
    <xf numFmtId="2" fontId="88" fillId="0" borderId="0" xfId="0" applyNumberFormat="1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78" fillId="31" borderId="10" xfId="0" applyNumberFormat="1" applyFont="1" applyFill="1" applyBorder="1" applyAlignment="1" applyProtection="1">
      <alignment horizontal="center"/>
      <protection/>
    </xf>
    <xf numFmtId="2" fontId="26" fillId="31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1" fillId="31" borderId="10" xfId="0" applyNumberFormat="1" applyFont="1" applyFill="1" applyBorder="1" applyAlignment="1" applyProtection="1">
      <alignment horizontal="center"/>
      <protection/>
    </xf>
    <xf numFmtId="2" fontId="1" fillId="32" borderId="10" xfId="0" applyNumberFormat="1" applyFont="1" applyFill="1" applyBorder="1" applyAlignment="1" applyProtection="1">
      <alignment horizontal="center"/>
      <protection/>
    </xf>
    <xf numFmtId="2" fontId="1" fillId="0" borderId="10" xfId="61" applyNumberFormat="1" applyFont="1" applyFill="1" applyBorder="1" applyAlignment="1">
      <alignment horizontal="center" vertical="center" wrapText="1"/>
      <protection/>
    </xf>
    <xf numFmtId="2" fontId="1" fillId="0" borderId="10" xfId="61" applyNumberFormat="1" applyFont="1" applyFill="1" applyBorder="1" applyAlignment="1">
      <alignment horizontal="center" vertical="top" wrapText="1"/>
      <protection/>
    </xf>
    <xf numFmtId="2" fontId="1" fillId="0" borderId="0" xfId="0" applyNumberFormat="1" applyFont="1" applyFill="1" applyAlignment="1">
      <alignment horizontal="center"/>
    </xf>
    <xf numFmtId="2" fontId="1" fillId="31" borderId="14" xfId="0" applyNumberFormat="1" applyFont="1" applyFill="1" applyBorder="1" applyAlignment="1">
      <alignment horizontal="center"/>
    </xf>
    <xf numFmtId="2" fontId="78" fillId="31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8" fillId="31" borderId="10" xfId="0" applyFont="1" applyFill="1" applyBorder="1" applyAlignment="1">
      <alignment horizontal="center"/>
    </xf>
    <xf numFmtId="0" fontId="26" fillId="31" borderId="10" xfId="0" applyFont="1" applyFill="1" applyBorder="1" applyAlignment="1" applyProtection="1">
      <alignment/>
      <protection/>
    </xf>
    <xf numFmtId="0" fontId="78" fillId="31" borderId="10" xfId="0" applyFont="1" applyFill="1" applyBorder="1" applyAlignment="1">
      <alignment/>
    </xf>
    <xf numFmtId="0" fontId="1" fillId="0" borderId="10" xfId="0" applyFont="1" applyFill="1" applyBorder="1" applyAlignment="1" applyProtection="1">
      <alignment/>
      <protection/>
    </xf>
    <xf numFmtId="0" fontId="1" fillId="31" borderId="10" xfId="0" applyFont="1" applyFill="1" applyBorder="1" applyAlignment="1">
      <alignment horizontal="center"/>
    </xf>
    <xf numFmtId="0" fontId="1" fillId="31" borderId="10" xfId="0" applyFont="1" applyFill="1" applyBorder="1" applyAlignment="1" applyProtection="1">
      <alignment/>
      <protection/>
    </xf>
    <xf numFmtId="0" fontId="1" fillId="31" borderId="10" xfId="0" applyFont="1" applyFill="1" applyBorder="1" applyAlignment="1">
      <alignment/>
    </xf>
    <xf numFmtId="0" fontId="85" fillId="0" borderId="10" xfId="0" applyFont="1" applyFill="1" applyBorder="1" applyAlignment="1">
      <alignment horizontal="center"/>
    </xf>
    <xf numFmtId="0" fontId="1" fillId="0" borderId="10" xfId="57" applyNumberFormat="1" applyFont="1" applyFill="1" applyBorder="1" applyAlignment="1">
      <alignment horizontal="left" vertical="top"/>
      <protection/>
    </xf>
    <xf numFmtId="0" fontId="1" fillId="0" borderId="10" xfId="0" applyFont="1" applyFill="1" applyBorder="1" applyAlignment="1">
      <alignment horizontal="center" vertical="justify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20" xfId="60" applyNumberFormat="1" applyFont="1" applyFill="1" applyBorder="1" applyAlignment="1">
      <alignment horizontal="left" vertical="top" wrapText="1"/>
      <protection/>
    </xf>
    <xf numFmtId="2" fontId="1" fillId="0" borderId="20" xfId="60" applyNumberFormat="1" applyFont="1" applyFill="1" applyBorder="1" applyAlignment="1">
      <alignment horizontal="center" vertical="top"/>
      <protection/>
    </xf>
    <xf numFmtId="4" fontId="1" fillId="0" borderId="10" xfId="60" applyNumberFormat="1" applyFont="1" applyFill="1" applyBorder="1" applyAlignment="1">
      <alignment horizontal="center" vertical="top"/>
      <protection/>
    </xf>
    <xf numFmtId="0" fontId="1" fillId="0" borderId="11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>
      <alignment/>
    </xf>
    <xf numFmtId="0" fontId="1" fillId="31" borderId="14" xfId="0" applyFont="1" applyFill="1" applyBorder="1" applyAlignment="1">
      <alignment horizontal="center"/>
    </xf>
    <xf numFmtId="0" fontId="78" fillId="31" borderId="14" xfId="0" applyFont="1" applyFill="1" applyBorder="1" applyAlignment="1">
      <alignment horizontal="left" vertical="distributed" wrapText="1"/>
    </xf>
    <xf numFmtId="0" fontId="1" fillId="31" borderId="14" xfId="0" applyFont="1" applyFill="1" applyBorder="1" applyAlignment="1">
      <alignment/>
    </xf>
    <xf numFmtId="0" fontId="85" fillId="0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/>
      <protection/>
    </xf>
    <xf numFmtId="0" fontId="1" fillId="32" borderId="1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center"/>
      <protection/>
    </xf>
    <xf numFmtId="0" fontId="1" fillId="32" borderId="10" xfId="0" applyFont="1" applyFill="1" applyBorder="1" applyAlignment="1" applyProtection="1">
      <alignment horizontal="center"/>
      <protection/>
    </xf>
    <xf numFmtId="0" fontId="1" fillId="0" borderId="10" xfId="57" applyNumberFormat="1" applyFont="1" applyFill="1" applyBorder="1" applyAlignment="1">
      <alignment horizontal="center" vertical="top"/>
      <protection/>
    </xf>
    <xf numFmtId="0" fontId="1" fillId="0" borderId="20" xfId="60" applyNumberFormat="1" applyFont="1" applyFill="1" applyBorder="1" applyAlignment="1">
      <alignment horizontal="center" vertical="top"/>
      <protection/>
    </xf>
    <xf numFmtId="0" fontId="83" fillId="31" borderId="10" xfId="0" applyFont="1" applyFill="1" applyBorder="1" applyAlignment="1" applyProtection="1">
      <alignment horizontal="center"/>
      <protection locked="0"/>
    </xf>
    <xf numFmtId="0" fontId="26" fillId="31" borderId="10" xfId="0" applyFont="1" applyFill="1" applyBorder="1" applyAlignment="1" applyProtection="1">
      <alignment horizontal="center"/>
      <protection/>
    </xf>
    <xf numFmtId="0" fontId="1" fillId="31" borderId="10" xfId="0" applyFont="1" applyFill="1" applyBorder="1" applyAlignment="1" applyProtection="1">
      <alignment horizontal="center"/>
      <protection/>
    </xf>
    <xf numFmtId="0" fontId="1" fillId="31" borderId="14" xfId="0" applyFont="1" applyFill="1" applyBorder="1" applyAlignment="1" applyProtection="1">
      <alignment horizontal="center"/>
      <protection/>
    </xf>
    <xf numFmtId="2" fontId="75" fillId="0" borderId="0" xfId="0" applyNumberFormat="1" applyFont="1" applyFill="1" applyAlignment="1">
      <alignment horizontal="center"/>
    </xf>
    <xf numFmtId="2" fontId="84" fillId="31" borderId="10" xfId="0" applyNumberFormat="1" applyFont="1" applyFill="1" applyBorder="1" applyAlignment="1" applyProtection="1">
      <alignment horizontal="center"/>
      <protection/>
    </xf>
    <xf numFmtId="2" fontId="1" fillId="31" borderId="14" xfId="0" applyNumberFormat="1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left" vertical="distributed" wrapText="1"/>
      <protection/>
    </xf>
    <xf numFmtId="0" fontId="79" fillId="31" borderId="10" xfId="0" applyFont="1" applyFill="1" applyBorder="1" applyAlignment="1">
      <alignment horizontal="center"/>
    </xf>
    <xf numFmtId="0" fontId="79" fillId="31" borderId="10" xfId="0" applyFont="1" applyFill="1" applyBorder="1" applyAlignment="1" applyProtection="1">
      <alignment/>
      <protection locked="0"/>
    </xf>
    <xf numFmtId="2" fontId="79" fillId="31" borderId="10" xfId="0" applyNumberFormat="1" applyFont="1" applyFill="1" applyBorder="1" applyAlignment="1">
      <alignment horizontal="center"/>
    </xf>
    <xf numFmtId="0" fontId="83" fillId="31" borderId="10" xfId="0" applyFont="1" applyFill="1" applyBorder="1" applyAlignment="1">
      <alignment/>
    </xf>
    <xf numFmtId="2" fontId="0" fillId="31" borderId="10" xfId="0" applyNumberFormat="1" applyFill="1" applyBorder="1" applyAlignment="1">
      <alignment horizontal="center"/>
    </xf>
    <xf numFmtId="2" fontId="15" fillId="31" borderId="10" xfId="0" applyNumberFormat="1" applyFont="1" applyFill="1" applyBorder="1" applyAlignment="1">
      <alignment horizontal="center"/>
    </xf>
    <xf numFmtId="0" fontId="83" fillId="0" borderId="10" xfId="0" applyFont="1" applyFill="1" applyBorder="1" applyAlignment="1">
      <alignment/>
    </xf>
    <xf numFmtId="0" fontId="1" fillId="0" borderId="19" xfId="57" applyNumberFormat="1" applyFont="1" applyFill="1" applyBorder="1" applyAlignment="1">
      <alignment horizontal="left" vertical="top"/>
      <protection/>
    </xf>
    <xf numFmtId="0" fontId="0" fillId="32" borderId="10" xfId="0" applyFill="1" applyBorder="1" applyAlignment="1" applyProtection="1">
      <alignment horizontal="left" vertical="distributed" wrapText="1"/>
      <protection/>
    </xf>
    <xf numFmtId="2" fontId="15" fillId="32" borderId="10" xfId="0" applyNumberFormat="1" applyFont="1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2" fontId="89" fillId="31" borderId="10" xfId="0" applyNumberFormat="1" applyFont="1" applyFill="1" applyBorder="1" applyAlignment="1" applyProtection="1">
      <alignment horizontal="center"/>
      <protection/>
    </xf>
    <xf numFmtId="0" fontId="23" fillId="31" borderId="10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2" fontId="23" fillId="31" borderId="10" xfId="0" applyNumberFormat="1" applyFont="1" applyFill="1" applyBorder="1" applyAlignment="1" applyProtection="1">
      <alignment horizontal="center"/>
      <protection/>
    </xf>
    <xf numFmtId="2" fontId="0" fillId="0" borderId="14" xfId="0" applyNumberForma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/>
      <protection/>
    </xf>
    <xf numFmtId="2" fontId="0" fillId="32" borderId="10" xfId="0" applyNumberFormat="1" applyFill="1" applyBorder="1" applyAlignment="1" applyProtection="1">
      <alignment horizontal="center"/>
      <protection/>
    </xf>
    <xf numFmtId="2" fontId="0" fillId="31" borderId="10" xfId="0" applyNumberFormat="1" applyFill="1" applyBorder="1" applyAlignment="1" applyProtection="1">
      <alignment horizontal="center"/>
      <protection/>
    </xf>
    <xf numFmtId="2" fontId="1" fillId="0" borderId="19" xfId="57" applyNumberFormat="1" applyFont="1" applyFill="1" applyBorder="1" applyAlignment="1">
      <alignment horizontal="center" vertical="top"/>
      <protection/>
    </xf>
    <xf numFmtId="0" fontId="89" fillId="31" borderId="10" xfId="0" applyFont="1" applyFill="1" applyBorder="1" applyAlignment="1" applyProtection="1">
      <alignment horizontal="center"/>
      <protection/>
    </xf>
    <xf numFmtId="0" fontId="1" fillId="0" borderId="19" xfId="57" applyNumberFormat="1" applyFont="1" applyFill="1" applyBorder="1" applyAlignment="1">
      <alignment horizontal="center" vertical="top"/>
      <protection/>
    </xf>
    <xf numFmtId="0" fontId="79" fillId="31" borderId="10" xfId="0" applyFont="1" applyFill="1" applyBorder="1" applyAlignment="1" applyProtection="1">
      <alignment horizontal="center"/>
      <protection locked="0"/>
    </xf>
    <xf numFmtId="0" fontId="27" fillId="31" borderId="10" xfId="0" applyFont="1" applyFill="1" applyBorder="1" applyAlignment="1">
      <alignment horizontal="left" vertical="distributed" wrapText="1"/>
    </xf>
    <xf numFmtId="0" fontId="1" fillId="0" borderId="0" xfId="0" applyFont="1" applyFill="1" applyAlignment="1">
      <alignment horizontal="center"/>
    </xf>
    <xf numFmtId="0" fontId="1" fillId="0" borderId="19" xfId="57" applyNumberFormat="1" applyFont="1" applyFill="1" applyBorder="1" applyAlignment="1">
      <alignment horizontal="left" vertical="top"/>
      <protection/>
    </xf>
    <xf numFmtId="2" fontId="1" fillId="0" borderId="19" xfId="57" applyNumberFormat="1" applyFont="1" applyFill="1" applyBorder="1" applyAlignment="1">
      <alignment horizontal="center" vertical="top"/>
      <protection/>
    </xf>
    <xf numFmtId="4" fontId="1" fillId="0" borderId="10" xfId="57" applyNumberFormat="1" applyFont="1" applyFill="1" applyBorder="1" applyAlignment="1">
      <alignment horizontal="center" vertical="top"/>
      <protection/>
    </xf>
    <xf numFmtId="0" fontId="27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7" fillId="31" borderId="10" xfId="0" applyFont="1" applyFill="1" applyBorder="1" applyAlignment="1">
      <alignment horizontal="center"/>
    </xf>
    <xf numFmtId="0" fontId="27" fillId="31" borderId="10" xfId="0" applyFont="1" applyFill="1" applyBorder="1" applyAlignment="1" applyProtection="1">
      <alignment/>
      <protection/>
    </xf>
    <xf numFmtId="0" fontId="90" fillId="31" borderId="10" xfId="0" applyFont="1" applyFill="1" applyBorder="1" applyAlignment="1">
      <alignment horizontal="left" vertical="distributed" wrapText="1"/>
    </xf>
    <xf numFmtId="2" fontId="27" fillId="31" borderId="10" xfId="0" applyNumberFormat="1" applyFont="1" applyFill="1" applyBorder="1" applyAlignment="1" applyProtection="1">
      <alignment/>
      <protection/>
    </xf>
    <xf numFmtId="0" fontId="27" fillId="31" borderId="10" xfId="0" applyFont="1" applyFill="1" applyBorder="1" applyAlignment="1" applyProtection="1">
      <alignment/>
      <protection locked="0"/>
    </xf>
    <xf numFmtId="2" fontId="27" fillId="31" borderId="10" xfId="0" applyNumberFormat="1" applyFont="1" applyFill="1" applyBorder="1" applyAlignment="1">
      <alignment horizontal="center"/>
    </xf>
    <xf numFmtId="0" fontId="27" fillId="31" borderId="10" xfId="0" applyFont="1" applyFill="1" applyBorder="1" applyAlignment="1">
      <alignment/>
    </xf>
    <xf numFmtId="0" fontId="27" fillId="31" borderId="10" xfId="0" applyFont="1" applyFill="1" applyBorder="1" applyAlignment="1" applyProtection="1">
      <alignment horizontal="center"/>
      <protection locked="0"/>
    </xf>
    <xf numFmtId="0" fontId="27" fillId="32" borderId="10" xfId="0" applyFont="1" applyFill="1" applyBorder="1" applyAlignment="1">
      <alignment/>
    </xf>
    <xf numFmtId="2" fontId="17" fillId="0" borderId="0" xfId="0" applyNumberFormat="1" applyFont="1" applyFill="1" applyAlignment="1">
      <alignment horizontal="center" wrapText="1"/>
    </xf>
    <xf numFmtId="2" fontId="18" fillId="0" borderId="0" xfId="0" applyNumberFormat="1" applyFont="1" applyFill="1" applyAlignment="1">
      <alignment horizontal="center"/>
    </xf>
    <xf numFmtId="0" fontId="91" fillId="29" borderId="0" xfId="42" applyFont="1" applyFill="1" applyAlignment="1" applyProtection="1">
      <alignment horizontal="lef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Обычный 3" xfId="54"/>
    <cellStyle name="Обычный_Виз. эффект" xfId="55"/>
    <cellStyle name="Обычный_Констр-ние" xfId="56"/>
    <cellStyle name="Обычный_Лист1" xfId="57"/>
    <cellStyle name="Обычный_Лист11" xfId="58"/>
    <cellStyle name="Обычный_Песочница" xfId="59"/>
    <cellStyle name="Обычный_цены" xfId="60"/>
    <cellStyle name="Обычный_Эксперименты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838200</xdr:colOff>
      <xdr:row>1</xdr:row>
      <xdr:rowOff>19050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6819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7</xdr:col>
      <xdr:colOff>0</xdr:colOff>
      <xdr:row>0</xdr:row>
      <xdr:rowOff>895350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8582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103</xdr:row>
      <xdr:rowOff>323850</xdr:rowOff>
    </xdr:from>
    <xdr:to>
      <xdr:col>2</xdr:col>
      <xdr:colOff>3257550</xdr:colOff>
      <xdr:row>103</xdr:row>
      <xdr:rowOff>514350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23526750"/>
          <a:ext cx="19621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923925</xdr:colOff>
      <xdr:row>178</xdr:row>
      <xdr:rowOff>323850</xdr:rowOff>
    </xdr:from>
    <xdr:to>
      <xdr:col>2</xdr:col>
      <xdr:colOff>3200400</xdr:colOff>
      <xdr:row>178</xdr:row>
      <xdr:rowOff>428625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39233475"/>
          <a:ext cx="22764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7</xdr:col>
      <xdr:colOff>0</xdr:colOff>
      <xdr:row>0</xdr:row>
      <xdr:rowOff>923925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8753475" cy="904875"/>
        </a:xfrm>
        <a:prstGeom prst="rect">
          <a:avLst/>
        </a:prstGeom>
        <a:solidFill>
          <a:srgbClr val="E6E0EC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7</xdr:col>
      <xdr:colOff>0</xdr:colOff>
      <xdr:row>0</xdr:row>
      <xdr:rowOff>923925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8677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7</xdr:col>
      <xdr:colOff>0</xdr:colOff>
      <xdr:row>0</xdr:row>
      <xdr:rowOff>923925</xdr:rowOff>
    </xdr:to>
    <xdr:pic>
      <xdr:nvPicPr>
        <xdr:cNvPr id="1" name="Picture 32" descr="http://uchproektmsk.ru/img/ab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8915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doshkolnoe-obrazovanie-i-nachalnaya-shkola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hyperlink" Target="http://uchproektmsk.ru/catalog/naglyadnye-posobiya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srednyaya-i-starshaya-shkola" TargetMode="External" /><Relationship Id="rId2" Type="http://schemas.openxmlformats.org/officeDocument/2006/relationships/hyperlink" Target="http://uchproektmsk.ru/catalog/naglyadnye-posobiya" TargetMode="External" /><Relationship Id="rId3" Type="http://schemas.openxmlformats.org/officeDocument/2006/relationships/hyperlink" Target="http://uchproektmsk.ru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robototehnika" TargetMode="External" /><Relationship Id="rId2" Type="http://schemas.openxmlformats.org/officeDocument/2006/relationships/hyperlink" Target="http://uchproektmsk.ru/catalog/naglyadnye-posobiya" TargetMode="External" /><Relationship Id="rId3" Type="http://schemas.openxmlformats.org/officeDocument/2006/relationships/hyperlink" Target="http://uchproektmsk.ru/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cifrovye-laboratorii" TargetMode="External" /><Relationship Id="rId2" Type="http://schemas.openxmlformats.org/officeDocument/2006/relationships/hyperlink" Target="http://uchproektmsk.ru/catalog/naglyadnye-posobiya" TargetMode="External" /><Relationship Id="rId3" Type="http://schemas.openxmlformats.org/officeDocument/2006/relationships/hyperlink" Target="http://uchproektmsk.ru/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5.375" style="0" customWidth="1"/>
    <col min="2" max="2" width="73.875" style="0" customWidth="1"/>
    <col min="3" max="3" width="11.375" style="0" customWidth="1"/>
    <col min="4" max="6" width="9.125" style="33" customWidth="1"/>
    <col min="7" max="7" width="22.375" style="33" customWidth="1"/>
    <col min="8" max="12" width="9.125" style="33" customWidth="1"/>
  </cols>
  <sheetData>
    <row r="1" spans="3:5" ht="56.25" customHeight="1">
      <c r="C1" s="24"/>
      <c r="D1" s="38"/>
      <c r="E1" s="38"/>
    </row>
    <row r="2" spans="3:5" ht="17.25" customHeight="1">
      <c r="C2" s="25" t="s">
        <v>1385</v>
      </c>
      <c r="D2" s="39"/>
      <c r="E2" s="39"/>
    </row>
    <row r="3" spans="1:5" ht="17.25" customHeight="1">
      <c r="A3" s="60" t="s">
        <v>1387</v>
      </c>
      <c r="C3" s="25" t="s">
        <v>11</v>
      </c>
      <c r="D3" s="39"/>
      <c r="E3" s="39"/>
    </row>
    <row r="4" spans="1:3" ht="17.25" customHeight="1">
      <c r="A4" s="53"/>
      <c r="B4" s="54" t="s">
        <v>12</v>
      </c>
      <c r="C4" s="53"/>
    </row>
    <row r="5" ht="97.5" customHeight="1">
      <c r="B5" s="28" t="s">
        <v>1384</v>
      </c>
    </row>
    <row r="6" spans="1:3" ht="15.75">
      <c r="A6" s="55"/>
      <c r="B6" s="56" t="s">
        <v>7</v>
      </c>
      <c r="C6" s="55"/>
    </row>
    <row r="7" spans="1:3" ht="12.75">
      <c r="A7" s="13">
        <v>1</v>
      </c>
      <c r="B7" s="73" t="s">
        <v>26</v>
      </c>
      <c r="C7" s="21">
        <f>'Дошк.бразован.и нач.школа'!G5</f>
        <v>0</v>
      </c>
    </row>
    <row r="8" spans="1:3" ht="12.75">
      <c r="A8" s="13">
        <v>2</v>
      </c>
      <c r="B8" s="73" t="s">
        <v>27</v>
      </c>
      <c r="C8" s="21">
        <f>'Средняя и старшая школа'!G5</f>
        <v>0</v>
      </c>
    </row>
    <row r="9" spans="1:3" ht="12.75">
      <c r="A9" s="13">
        <v>3</v>
      </c>
      <c r="B9" s="73" t="s">
        <v>28</v>
      </c>
      <c r="C9" s="21">
        <f>Робототехника!G5</f>
        <v>0</v>
      </c>
    </row>
    <row r="10" spans="1:3" ht="12.75">
      <c r="A10" s="13">
        <v>4</v>
      </c>
      <c r="B10" s="73" t="s">
        <v>29</v>
      </c>
      <c r="C10" s="21">
        <f>'Цифровые лаборатории'!G5</f>
        <v>0</v>
      </c>
    </row>
    <row r="11" spans="1:3" ht="12.75">
      <c r="A11" s="13"/>
      <c r="B11" s="26" t="s">
        <v>8</v>
      </c>
      <c r="C11" s="27">
        <f>SUM(C7:C10)</f>
        <v>0</v>
      </c>
    </row>
    <row r="16" spans="1:3" ht="12.75">
      <c r="A16" s="57"/>
      <c r="B16" s="58" t="s">
        <v>16</v>
      </c>
      <c r="C16" s="59"/>
    </row>
    <row r="17" spans="1:3" ht="12.75">
      <c r="A17" s="41"/>
      <c r="B17" s="40"/>
      <c r="C17" s="42"/>
    </row>
    <row r="18" spans="1:3" ht="12.75">
      <c r="A18" s="57"/>
      <c r="B18" s="58" t="s">
        <v>17</v>
      </c>
      <c r="C18" s="59"/>
    </row>
    <row r="19" spans="1:3" ht="12.75">
      <c r="A19" s="41"/>
      <c r="B19" s="40"/>
      <c r="C19" s="42"/>
    </row>
    <row r="20" spans="1:3" ht="12.75">
      <c r="A20" s="57"/>
      <c r="B20" s="58" t="s">
        <v>18</v>
      </c>
      <c r="C20" s="59"/>
    </row>
    <row r="21" spans="1:3" ht="12.75">
      <c r="A21" s="41"/>
      <c r="B21" s="40"/>
      <c r="C21" s="42"/>
    </row>
    <row r="22" spans="1:3" ht="12.75">
      <c r="A22" s="57"/>
      <c r="B22" s="58" t="s">
        <v>13</v>
      </c>
      <c r="C22" s="59"/>
    </row>
    <row r="23" spans="1:3" ht="12.75">
      <c r="A23" s="41"/>
      <c r="B23" s="40"/>
      <c r="C23" s="42"/>
    </row>
    <row r="24" spans="1:3" ht="12.75">
      <c r="A24" s="57"/>
      <c r="B24" s="58" t="s">
        <v>14</v>
      </c>
      <c r="C24" s="59"/>
    </row>
    <row r="25" spans="1:3" ht="12.75">
      <c r="A25" s="41"/>
      <c r="B25" s="40"/>
      <c r="C25" s="42"/>
    </row>
    <row r="26" spans="1:3" ht="12.75">
      <c r="A26" s="57"/>
      <c r="B26" s="58" t="s">
        <v>15</v>
      </c>
      <c r="C26" s="59"/>
    </row>
    <row r="27" spans="1:3" ht="12.75">
      <c r="A27" s="41"/>
      <c r="B27" s="40"/>
      <c r="C27" s="42"/>
    </row>
    <row r="28" spans="1:3" ht="12.75">
      <c r="A28" s="57"/>
      <c r="B28" s="58" t="s">
        <v>19</v>
      </c>
      <c r="C28" s="59"/>
    </row>
    <row r="29" spans="1:3" ht="102" customHeight="1">
      <c r="A29" s="41"/>
      <c r="B29" s="29"/>
      <c r="C29" s="42"/>
    </row>
  </sheetData>
  <sheetProtection/>
  <hyperlinks>
    <hyperlink ref="B7" location="'Дошк.бразован.и нач.школа'!R1C1" display="Дошкольное образование и начальная школа"/>
    <hyperlink ref="B8" location="'Средняя и старшая школа'!R1C1" display="Средняя и старшая школа"/>
    <hyperlink ref="B9" location="Робототехника!R1C1" display="Робототехника"/>
    <hyperlink ref="B10" location="'Цифровые лаборатории'!R1C1" display="Цифровые лаборатории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7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4" sqref="H4"/>
    </sheetView>
  </sheetViews>
  <sheetFormatPr defaultColWidth="9.00390625" defaultRowHeight="12.75"/>
  <cols>
    <col min="1" max="1" width="5.00390625" style="4" customWidth="1"/>
    <col min="2" max="2" width="18.125" style="4" customWidth="1"/>
    <col min="3" max="3" width="43.625" style="1" customWidth="1"/>
    <col min="4" max="4" width="14.625" style="128" customWidth="1"/>
    <col min="5" max="6" width="7.75390625" style="1" customWidth="1"/>
    <col min="7" max="7" width="15.875" style="2" customWidth="1"/>
    <col min="8" max="17" width="9.125" style="32" customWidth="1"/>
    <col min="18" max="16384" width="9.125" style="1" customWidth="1"/>
  </cols>
  <sheetData>
    <row r="1" spans="1:17" s="9" customFormat="1" ht="72.75" customHeight="1">
      <c r="A1"/>
      <c r="B1" s="6"/>
      <c r="C1" s="22"/>
      <c r="D1" s="209"/>
      <c r="E1" s="209"/>
      <c r="F1" s="209"/>
      <c r="G1" s="209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s="9" customFormat="1" ht="15.75">
      <c r="A2" s="12"/>
      <c r="B2" s="89" t="s">
        <v>9</v>
      </c>
      <c r="C2" s="23" t="s">
        <v>10</v>
      </c>
      <c r="D2" s="210" t="s">
        <v>1385</v>
      </c>
      <c r="E2" s="210"/>
      <c r="F2" s="210"/>
      <c r="G2" s="21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9" customFormat="1" ht="15.75">
      <c r="A3" s="12"/>
      <c r="B3" s="6"/>
      <c r="C3" s="72" t="s">
        <v>1386</v>
      </c>
      <c r="D3" s="210" t="s">
        <v>11</v>
      </c>
      <c r="E3" s="210"/>
      <c r="F3" s="210"/>
      <c r="G3" s="21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s="19" customFormat="1" ht="18">
      <c r="A4" s="69"/>
      <c r="B4" s="68"/>
      <c r="C4" s="211" t="s">
        <v>26</v>
      </c>
      <c r="D4" s="211"/>
      <c r="E4" s="211"/>
      <c r="F4" s="211"/>
      <c r="G4" s="21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s="20" customFormat="1" ht="12.75">
      <c r="A5" s="60" t="s">
        <v>1387</v>
      </c>
      <c r="B5" s="90"/>
      <c r="C5" s="60"/>
      <c r="D5" s="118" t="s">
        <v>6</v>
      </c>
      <c r="E5" s="63" t="s">
        <v>21</v>
      </c>
      <c r="F5" s="63" t="s">
        <v>22</v>
      </c>
      <c r="G5" s="64">
        <f>SUM(G9:G710)</f>
        <v>0</v>
      </c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s="5" customFormat="1" ht="18" customHeight="1">
      <c r="A6" s="6"/>
      <c r="B6" s="6"/>
      <c r="D6" s="119" t="s">
        <v>1383</v>
      </c>
      <c r="E6" s="49">
        <v>61.3</v>
      </c>
      <c r="F6" s="49">
        <v>58</v>
      </c>
      <c r="G6" s="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8" customFormat="1" ht="22.5" customHeight="1">
      <c r="A7" s="16" t="s">
        <v>4</v>
      </c>
      <c r="B7" s="14" t="s">
        <v>3</v>
      </c>
      <c r="C7" s="14" t="s">
        <v>2</v>
      </c>
      <c r="D7" s="15" t="s">
        <v>5</v>
      </c>
      <c r="E7" s="14" t="s">
        <v>20</v>
      </c>
      <c r="F7" s="14" t="s">
        <v>0</v>
      </c>
      <c r="G7" s="15" t="s">
        <v>1</v>
      </c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s="8" customFormat="1" ht="12.75">
      <c r="A8" s="10"/>
      <c r="B8" s="10"/>
      <c r="C8" s="10"/>
      <c r="D8" s="120"/>
      <c r="E8" s="10"/>
      <c r="F8" s="10"/>
      <c r="G8" s="11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s="3" customFormat="1" ht="14.25">
      <c r="A9" s="74"/>
      <c r="B9" s="91"/>
      <c r="C9" s="75"/>
      <c r="D9" s="121"/>
      <c r="E9" s="76"/>
      <c r="F9" s="76"/>
      <c r="G9" s="77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7" ht="15">
      <c r="A10" s="78"/>
      <c r="B10" s="92"/>
      <c r="C10" s="109" t="s">
        <v>30</v>
      </c>
      <c r="D10" s="122"/>
      <c r="E10" s="85"/>
      <c r="F10" s="79"/>
      <c r="G10" s="77"/>
    </row>
    <row r="11" spans="1:7" ht="12.75">
      <c r="A11" s="43">
        <v>1</v>
      </c>
      <c r="B11" s="93">
        <v>430220</v>
      </c>
      <c r="C11" s="51" t="s">
        <v>31</v>
      </c>
      <c r="D11" s="123">
        <v>70.79</v>
      </c>
      <c r="E11" s="46" t="s">
        <v>23</v>
      </c>
      <c r="F11" s="45"/>
      <c r="G11" s="47">
        <f>D11*F11*E6</f>
        <v>0</v>
      </c>
    </row>
    <row r="12" spans="1:7" ht="12.75">
      <c r="A12" s="43">
        <v>2</v>
      </c>
      <c r="B12" s="93">
        <v>430701</v>
      </c>
      <c r="C12" s="51" t="s">
        <v>32</v>
      </c>
      <c r="D12" s="123">
        <v>199.1</v>
      </c>
      <c r="E12" s="46" t="s">
        <v>23</v>
      </c>
      <c r="F12" s="45"/>
      <c r="G12" s="47">
        <f>D12*F12*E6</f>
        <v>0</v>
      </c>
    </row>
    <row r="13" spans="1:7" ht="12.75">
      <c r="A13" s="43">
        <v>3</v>
      </c>
      <c r="B13" s="93">
        <v>430780</v>
      </c>
      <c r="C13" s="51" t="s">
        <v>33</v>
      </c>
      <c r="D13" s="123">
        <v>171.67</v>
      </c>
      <c r="E13" s="46" t="s">
        <v>23</v>
      </c>
      <c r="F13" s="45"/>
      <c r="G13" s="47">
        <f>D13*F13*E6</f>
        <v>0</v>
      </c>
    </row>
    <row r="14" spans="1:7" ht="12.75">
      <c r="A14" s="43">
        <v>4</v>
      </c>
      <c r="B14" s="93">
        <v>412806</v>
      </c>
      <c r="C14" s="51" t="s">
        <v>34</v>
      </c>
      <c r="D14" s="123">
        <v>424.74</v>
      </c>
      <c r="E14" s="46" t="s">
        <v>23</v>
      </c>
      <c r="F14" s="45"/>
      <c r="G14" s="47">
        <f>D14*F14*E6</f>
        <v>0</v>
      </c>
    </row>
    <row r="15" spans="1:7" ht="12.75">
      <c r="A15" s="43">
        <v>5</v>
      </c>
      <c r="B15" s="93">
        <v>430115</v>
      </c>
      <c r="C15" s="51" t="s">
        <v>35</v>
      </c>
      <c r="D15" s="123">
        <v>306.29</v>
      </c>
      <c r="E15" s="46" t="s">
        <v>23</v>
      </c>
      <c r="F15" s="45"/>
      <c r="G15" s="47">
        <f>D15*F15*E6</f>
        <v>0</v>
      </c>
    </row>
    <row r="16" spans="1:7" ht="12.75">
      <c r="A16" s="43">
        <v>6</v>
      </c>
      <c r="B16" s="93">
        <v>430250</v>
      </c>
      <c r="C16" s="51" t="s">
        <v>36</v>
      </c>
      <c r="D16" s="123">
        <v>462.86</v>
      </c>
      <c r="E16" s="46" t="s">
        <v>23</v>
      </c>
      <c r="F16" s="45"/>
      <c r="G16" s="47">
        <f>D16*F16*E6</f>
        <v>0</v>
      </c>
    </row>
    <row r="17" spans="1:7" ht="12.75">
      <c r="A17" s="43">
        <v>7</v>
      </c>
      <c r="B17" s="93">
        <v>430225</v>
      </c>
      <c r="C17" s="51" t="s">
        <v>37</v>
      </c>
      <c r="D17" s="123">
        <v>253.1</v>
      </c>
      <c r="E17" s="46" t="s">
        <v>23</v>
      </c>
      <c r="F17" s="45"/>
      <c r="G17" s="47">
        <f>D17*F17*E6</f>
        <v>0</v>
      </c>
    </row>
    <row r="18" spans="1:7" ht="12.75">
      <c r="A18" s="43">
        <v>8</v>
      </c>
      <c r="B18" s="93">
        <v>430180</v>
      </c>
      <c r="C18" s="51" t="s">
        <v>38</v>
      </c>
      <c r="D18" s="123">
        <v>359.26</v>
      </c>
      <c r="E18" s="46" t="s">
        <v>23</v>
      </c>
      <c r="F18" s="45"/>
      <c r="G18" s="47">
        <f>D18*F18*E6</f>
        <v>0</v>
      </c>
    </row>
    <row r="19" spans="1:7" ht="12.75">
      <c r="A19" s="43">
        <v>9</v>
      </c>
      <c r="B19" s="93">
        <v>430265</v>
      </c>
      <c r="C19" s="51" t="s">
        <v>39</v>
      </c>
      <c r="D19" s="123">
        <v>256.96</v>
      </c>
      <c r="E19" s="46" t="s">
        <v>23</v>
      </c>
      <c r="F19" s="45"/>
      <c r="G19" s="47">
        <f>D19*F19*E6</f>
        <v>0</v>
      </c>
    </row>
    <row r="20" spans="1:7" ht="12.75">
      <c r="A20" s="43">
        <v>10</v>
      </c>
      <c r="B20" s="93">
        <v>430235</v>
      </c>
      <c r="C20" s="51" t="s">
        <v>40</v>
      </c>
      <c r="D20" s="123">
        <v>1810.59</v>
      </c>
      <c r="E20" s="46" t="s">
        <v>23</v>
      </c>
      <c r="F20" s="45"/>
      <c r="G20" s="47">
        <f>D20*F20*E6</f>
        <v>0</v>
      </c>
    </row>
    <row r="21" spans="1:7" ht="12.75">
      <c r="A21" s="43">
        <v>11</v>
      </c>
      <c r="B21" s="93">
        <v>430255</v>
      </c>
      <c r="C21" s="51" t="s">
        <v>41</v>
      </c>
      <c r="D21" s="123">
        <v>467.96</v>
      </c>
      <c r="E21" s="46" t="s">
        <v>23</v>
      </c>
      <c r="F21" s="45"/>
      <c r="G21" s="47">
        <f>D21*F21*E6</f>
        <v>0</v>
      </c>
    </row>
    <row r="22" spans="1:7" ht="12.75">
      <c r="A22" s="43">
        <v>12</v>
      </c>
      <c r="B22" s="93">
        <v>430130</v>
      </c>
      <c r="C22" s="51" t="s">
        <v>42</v>
      </c>
      <c r="D22" s="123">
        <v>452.66</v>
      </c>
      <c r="E22" s="46" t="s">
        <v>23</v>
      </c>
      <c r="F22" s="45"/>
      <c r="G22" s="47">
        <f>D22*F22*E6</f>
        <v>0</v>
      </c>
    </row>
    <row r="23" spans="1:7" ht="12.75">
      <c r="A23" s="43">
        <v>13</v>
      </c>
      <c r="B23" s="93">
        <v>430216</v>
      </c>
      <c r="C23" s="51" t="s">
        <v>43</v>
      </c>
      <c r="D23" s="123">
        <v>315.01</v>
      </c>
      <c r="E23" s="46" t="s">
        <v>23</v>
      </c>
      <c r="F23" s="45"/>
      <c r="G23" s="47">
        <f>D23*F23*E6</f>
        <v>0</v>
      </c>
    </row>
    <row r="24" spans="1:7" ht="12.75">
      <c r="A24" s="43">
        <v>14</v>
      </c>
      <c r="B24" s="93">
        <v>430245</v>
      </c>
      <c r="C24" s="51" t="s">
        <v>44</v>
      </c>
      <c r="D24" s="123">
        <v>420.31</v>
      </c>
      <c r="E24" s="46" t="s">
        <v>23</v>
      </c>
      <c r="F24" s="45"/>
      <c r="G24" s="47">
        <f>D24*F24*E6</f>
        <v>0</v>
      </c>
    </row>
    <row r="25" spans="1:7" ht="12.75">
      <c r="A25" s="43">
        <v>15</v>
      </c>
      <c r="B25" s="93">
        <v>430320</v>
      </c>
      <c r="C25" s="51" t="s">
        <v>45</v>
      </c>
      <c r="D25" s="123">
        <v>382.27</v>
      </c>
      <c r="E25" s="46" t="s">
        <v>23</v>
      </c>
      <c r="F25" s="45"/>
      <c r="G25" s="47">
        <f>D25*F25*E6</f>
        <v>0</v>
      </c>
    </row>
    <row r="26" spans="1:7" ht="12.75">
      <c r="A26" s="43">
        <v>16</v>
      </c>
      <c r="B26" s="93">
        <v>430310</v>
      </c>
      <c r="C26" s="51" t="s">
        <v>46</v>
      </c>
      <c r="D26" s="123">
        <v>355.73</v>
      </c>
      <c r="E26" s="46" t="s">
        <v>23</v>
      </c>
      <c r="F26" s="45"/>
      <c r="G26" s="47">
        <f>D26*F26*E6</f>
        <v>0</v>
      </c>
    </row>
    <row r="27" spans="1:7" ht="12.75">
      <c r="A27" s="43">
        <v>17</v>
      </c>
      <c r="B27" s="93">
        <v>430230</v>
      </c>
      <c r="C27" s="51" t="s">
        <v>47</v>
      </c>
      <c r="D27" s="123">
        <v>346.87</v>
      </c>
      <c r="E27" s="46" t="s">
        <v>23</v>
      </c>
      <c r="F27" s="45"/>
      <c r="G27" s="47">
        <f>D27*F27*E6</f>
        <v>0</v>
      </c>
    </row>
    <row r="28" spans="1:7" ht="12.75">
      <c r="A28" s="43">
        <v>18</v>
      </c>
      <c r="B28" s="93">
        <v>430240</v>
      </c>
      <c r="C28" s="51" t="s">
        <v>48</v>
      </c>
      <c r="D28" s="123">
        <v>1952.64</v>
      </c>
      <c r="E28" s="46" t="s">
        <v>23</v>
      </c>
      <c r="F28" s="45"/>
      <c r="G28" s="47">
        <f>D28*F28*E6</f>
        <v>0</v>
      </c>
    </row>
    <row r="29" spans="1:7" ht="12.75">
      <c r="A29" s="43">
        <v>19</v>
      </c>
      <c r="B29" s="93">
        <v>430105</v>
      </c>
      <c r="C29" s="51" t="s">
        <v>49</v>
      </c>
      <c r="D29" s="123">
        <v>607.5</v>
      </c>
      <c r="E29" s="46" t="s">
        <v>23</v>
      </c>
      <c r="F29" s="45"/>
      <c r="G29" s="47">
        <f>D29*F29*E6</f>
        <v>0</v>
      </c>
    </row>
    <row r="30" spans="1:7" ht="12.75">
      <c r="A30" s="43">
        <v>20</v>
      </c>
      <c r="B30" s="93">
        <v>430260</v>
      </c>
      <c r="C30" s="51" t="s">
        <v>50</v>
      </c>
      <c r="D30" s="123">
        <v>707.89</v>
      </c>
      <c r="E30" s="46" t="s">
        <v>23</v>
      </c>
      <c r="F30" s="45"/>
      <c r="G30" s="47">
        <f>D30*F30*E6</f>
        <v>0</v>
      </c>
    </row>
    <row r="31" spans="1:7" ht="12.75">
      <c r="A31" s="43">
        <v>21</v>
      </c>
      <c r="B31" s="93">
        <v>548803</v>
      </c>
      <c r="C31" s="51" t="s">
        <v>51</v>
      </c>
      <c r="D31" s="123">
        <v>3.19</v>
      </c>
      <c r="E31" s="46" t="s">
        <v>23</v>
      </c>
      <c r="F31" s="45"/>
      <c r="G31" s="47">
        <f>D31*F31*E6</f>
        <v>0</v>
      </c>
    </row>
    <row r="32" spans="1:7" ht="12.75">
      <c r="A32" s="43">
        <v>22</v>
      </c>
      <c r="B32" s="93">
        <v>548805</v>
      </c>
      <c r="C32" s="51" t="s">
        <v>52</v>
      </c>
      <c r="D32" s="123">
        <v>3.19</v>
      </c>
      <c r="E32" s="46" t="s">
        <v>23</v>
      </c>
      <c r="F32" s="45"/>
      <c r="G32" s="47">
        <f>D32*F32*E6</f>
        <v>0</v>
      </c>
    </row>
    <row r="33" spans="1:7" ht="12.75">
      <c r="A33" s="43">
        <v>23</v>
      </c>
      <c r="B33" s="93">
        <v>548802</v>
      </c>
      <c r="C33" s="51" t="s">
        <v>53</v>
      </c>
      <c r="D33" s="123">
        <v>3.19</v>
      </c>
      <c r="E33" s="46" t="s">
        <v>23</v>
      </c>
      <c r="F33" s="45"/>
      <c r="G33" s="47">
        <f>D33*F33*E6</f>
        <v>0</v>
      </c>
    </row>
    <row r="34" spans="1:7" ht="12.75">
      <c r="A34" s="43">
        <v>24</v>
      </c>
      <c r="B34" s="93">
        <v>548806</v>
      </c>
      <c r="C34" s="51" t="s">
        <v>54</v>
      </c>
      <c r="D34" s="123">
        <v>3.19</v>
      </c>
      <c r="E34" s="46" t="s">
        <v>23</v>
      </c>
      <c r="F34" s="45"/>
      <c r="G34" s="47">
        <f>D34*F34*E6</f>
        <v>0</v>
      </c>
    </row>
    <row r="35" spans="1:7" ht="12.75">
      <c r="A35" s="43">
        <v>25</v>
      </c>
      <c r="B35" s="93">
        <v>548804</v>
      </c>
      <c r="C35" s="51" t="s">
        <v>55</v>
      </c>
      <c r="D35" s="123">
        <v>3.19</v>
      </c>
      <c r="E35" s="46" t="s">
        <v>23</v>
      </c>
      <c r="F35" s="45"/>
      <c r="G35" s="47">
        <f>D35*F35*E6</f>
        <v>0</v>
      </c>
    </row>
    <row r="36" spans="1:7" ht="12.75">
      <c r="A36" s="43">
        <v>26</v>
      </c>
      <c r="B36" s="93">
        <v>548807</v>
      </c>
      <c r="C36" s="51" t="s">
        <v>56</v>
      </c>
      <c r="D36" s="123">
        <v>3.19</v>
      </c>
      <c r="E36" s="46" t="s">
        <v>23</v>
      </c>
      <c r="F36" s="45"/>
      <c r="G36" s="47">
        <f>D36*F36*E6</f>
        <v>0</v>
      </c>
    </row>
    <row r="37" spans="1:7" ht="12.75">
      <c r="A37" s="43">
        <v>27</v>
      </c>
      <c r="B37" s="93">
        <v>435800</v>
      </c>
      <c r="C37" s="51" t="s">
        <v>57</v>
      </c>
      <c r="D37" s="123">
        <v>486.68</v>
      </c>
      <c r="E37" s="46" t="s">
        <v>23</v>
      </c>
      <c r="F37" s="45"/>
      <c r="G37" s="47">
        <f>D37*F37*E6</f>
        <v>0</v>
      </c>
    </row>
    <row r="38" spans="1:7" ht="25.5">
      <c r="A38" s="43">
        <v>28</v>
      </c>
      <c r="B38" s="93">
        <v>435805</v>
      </c>
      <c r="C38" s="51" t="s">
        <v>58</v>
      </c>
      <c r="D38" s="123">
        <v>477.85</v>
      </c>
      <c r="E38" s="46" t="s">
        <v>23</v>
      </c>
      <c r="F38" s="45"/>
      <c r="G38" s="47">
        <f>D38*F38*E6</f>
        <v>0</v>
      </c>
    </row>
    <row r="39" spans="1:7" ht="25.5">
      <c r="A39" s="43">
        <v>29</v>
      </c>
      <c r="B39" s="93">
        <v>430610</v>
      </c>
      <c r="C39" s="51" t="s">
        <v>59</v>
      </c>
      <c r="D39" s="123">
        <v>1169.78</v>
      </c>
      <c r="E39" s="46" t="s">
        <v>23</v>
      </c>
      <c r="F39" s="45"/>
      <c r="G39" s="47">
        <f>D39*F39*E6</f>
        <v>0</v>
      </c>
    </row>
    <row r="40" spans="1:7" ht="12.75">
      <c r="A40" s="43">
        <v>30</v>
      </c>
      <c r="B40" s="93">
        <v>430620</v>
      </c>
      <c r="C40" s="51" t="s">
        <v>60</v>
      </c>
      <c r="D40" s="123">
        <v>1826.39</v>
      </c>
      <c r="E40" s="46" t="s">
        <v>23</v>
      </c>
      <c r="F40" s="45"/>
      <c r="G40" s="47">
        <f>D40*F40*E6</f>
        <v>0</v>
      </c>
    </row>
    <row r="41" spans="1:7" ht="12.75">
      <c r="A41" s="43">
        <v>31</v>
      </c>
      <c r="B41" s="93">
        <v>430640</v>
      </c>
      <c r="C41" s="51" t="s">
        <v>61</v>
      </c>
      <c r="D41" s="123">
        <v>2006.91</v>
      </c>
      <c r="E41" s="46" t="s">
        <v>23</v>
      </c>
      <c r="F41" s="45"/>
      <c r="G41" s="47">
        <f>D41*F41*E6</f>
        <v>0</v>
      </c>
    </row>
    <row r="42" spans="1:7" ht="25.5">
      <c r="A42" s="43">
        <v>32</v>
      </c>
      <c r="B42" s="93">
        <v>430630</v>
      </c>
      <c r="C42" s="51" t="s">
        <v>62</v>
      </c>
      <c r="D42" s="123">
        <v>662.8</v>
      </c>
      <c r="E42" s="46" t="s">
        <v>23</v>
      </c>
      <c r="F42" s="45"/>
      <c r="G42" s="47">
        <f>D42*F42*E6</f>
        <v>0</v>
      </c>
    </row>
    <row r="43" spans="1:7" ht="12.75">
      <c r="A43" s="43">
        <v>33</v>
      </c>
      <c r="B43" s="93">
        <v>435900</v>
      </c>
      <c r="C43" s="51" t="s">
        <v>63</v>
      </c>
      <c r="D43" s="123">
        <v>84.97</v>
      </c>
      <c r="E43" s="46" t="s">
        <v>23</v>
      </c>
      <c r="F43" s="45"/>
      <c r="G43" s="47">
        <f>D43*F43*E6</f>
        <v>0</v>
      </c>
    </row>
    <row r="44" spans="1:7" ht="12.75">
      <c r="A44" s="43">
        <v>34</v>
      </c>
      <c r="B44" s="93">
        <v>435930</v>
      </c>
      <c r="C44" s="51" t="s">
        <v>64</v>
      </c>
      <c r="D44" s="123">
        <v>180.5</v>
      </c>
      <c r="E44" s="46" t="s">
        <v>23</v>
      </c>
      <c r="F44" s="45"/>
      <c r="G44" s="47">
        <f>D44*F44*E6</f>
        <v>0</v>
      </c>
    </row>
    <row r="45" spans="1:7" ht="12.75">
      <c r="A45" s="43">
        <v>35</v>
      </c>
      <c r="B45" s="93">
        <v>412654</v>
      </c>
      <c r="C45" s="51" t="s">
        <v>65</v>
      </c>
      <c r="D45" s="123">
        <v>1583.9</v>
      </c>
      <c r="E45" s="46" t="s">
        <v>23</v>
      </c>
      <c r="F45" s="45"/>
      <c r="G45" s="47">
        <f>D45*F45*E6</f>
        <v>0</v>
      </c>
    </row>
    <row r="46" spans="1:7" ht="12.75">
      <c r="A46" s="43">
        <v>36</v>
      </c>
      <c r="B46" s="93">
        <v>103370</v>
      </c>
      <c r="C46" s="51" t="s">
        <v>66</v>
      </c>
      <c r="D46" s="123">
        <v>55.22</v>
      </c>
      <c r="E46" s="46" t="s">
        <v>23</v>
      </c>
      <c r="F46" s="45"/>
      <c r="G46" s="47">
        <f>D46*F46*E6</f>
        <v>0</v>
      </c>
    </row>
    <row r="47" spans="1:7" ht="25.5">
      <c r="A47" s="43">
        <v>37</v>
      </c>
      <c r="B47" s="93">
        <v>531379</v>
      </c>
      <c r="C47" s="51" t="s">
        <v>67</v>
      </c>
      <c r="D47" s="123">
        <v>117.32</v>
      </c>
      <c r="E47" s="46" t="s">
        <v>23</v>
      </c>
      <c r="F47" s="45"/>
      <c r="G47" s="47">
        <f>D47*F47*E6</f>
        <v>0</v>
      </c>
    </row>
    <row r="48" spans="1:7" ht="12.75">
      <c r="A48" s="43">
        <v>38</v>
      </c>
      <c r="B48" s="93">
        <v>531378</v>
      </c>
      <c r="C48" s="51" t="s">
        <v>68</v>
      </c>
      <c r="D48" s="123">
        <v>111.92</v>
      </c>
      <c r="E48" s="46" t="s">
        <v>23</v>
      </c>
      <c r="F48" s="45"/>
      <c r="G48" s="47">
        <f>D48*F48*E6</f>
        <v>0</v>
      </c>
    </row>
    <row r="49" spans="1:7" ht="12.75">
      <c r="A49" s="43">
        <v>39</v>
      </c>
      <c r="B49" s="93">
        <v>549240</v>
      </c>
      <c r="C49" s="51" t="s">
        <v>69</v>
      </c>
      <c r="D49" s="123">
        <v>90.13</v>
      </c>
      <c r="E49" s="46" t="s">
        <v>23</v>
      </c>
      <c r="F49" s="45"/>
      <c r="G49" s="47">
        <f>D49*F49*E6</f>
        <v>0</v>
      </c>
    </row>
    <row r="50" spans="1:7" ht="12.75">
      <c r="A50" s="43">
        <v>40</v>
      </c>
      <c r="B50" s="93">
        <v>531377</v>
      </c>
      <c r="C50" s="51" t="s">
        <v>70</v>
      </c>
      <c r="D50" s="123">
        <v>113.91</v>
      </c>
      <c r="E50" s="46" t="s">
        <v>23</v>
      </c>
      <c r="F50" s="45"/>
      <c r="G50" s="47">
        <f>D50*F50*E6</f>
        <v>0</v>
      </c>
    </row>
    <row r="51" spans="1:7" ht="25.5">
      <c r="A51" s="43">
        <v>41</v>
      </c>
      <c r="B51" s="93">
        <v>412731</v>
      </c>
      <c r="C51" s="51" t="s">
        <v>71</v>
      </c>
      <c r="D51" s="123">
        <v>258.66</v>
      </c>
      <c r="E51" s="46" t="s">
        <v>23</v>
      </c>
      <c r="F51" s="45"/>
      <c r="G51" s="47">
        <f>D51*F51*E6</f>
        <v>0</v>
      </c>
    </row>
    <row r="52" spans="1:7" ht="12.75">
      <c r="A52" s="43">
        <v>42</v>
      </c>
      <c r="B52" s="93">
        <v>412661</v>
      </c>
      <c r="C52" s="51" t="s">
        <v>72</v>
      </c>
      <c r="D52" s="123">
        <v>513.22</v>
      </c>
      <c r="E52" s="46" t="s">
        <v>23</v>
      </c>
      <c r="F52" s="45"/>
      <c r="G52" s="47">
        <f>D52*F52*E6</f>
        <v>0</v>
      </c>
    </row>
    <row r="53" spans="1:7" ht="12.75">
      <c r="A53" s="43">
        <v>43</v>
      </c>
      <c r="B53" s="93">
        <v>412662</v>
      </c>
      <c r="C53" s="51" t="s">
        <v>73</v>
      </c>
      <c r="D53" s="123">
        <v>152.2</v>
      </c>
      <c r="E53" s="46" t="s">
        <v>23</v>
      </c>
      <c r="F53" s="45"/>
      <c r="G53" s="47">
        <f>D53*F53*E6</f>
        <v>0</v>
      </c>
    </row>
    <row r="54" spans="1:7" ht="12.75">
      <c r="A54" s="43">
        <v>44</v>
      </c>
      <c r="B54" s="93">
        <v>103075</v>
      </c>
      <c r="C54" s="51" t="s">
        <v>74</v>
      </c>
      <c r="D54" s="123">
        <v>431.54</v>
      </c>
      <c r="E54" s="46" t="s">
        <v>23</v>
      </c>
      <c r="F54" s="45"/>
      <c r="G54" s="47">
        <f>D54*F54*E6</f>
        <v>0</v>
      </c>
    </row>
    <row r="55" spans="1:7" ht="12.75">
      <c r="A55" s="43">
        <v>45</v>
      </c>
      <c r="B55" s="93">
        <v>103076</v>
      </c>
      <c r="C55" s="51" t="s">
        <v>75</v>
      </c>
      <c r="D55" s="123">
        <v>439.72</v>
      </c>
      <c r="E55" s="46" t="s">
        <v>23</v>
      </c>
      <c r="F55" s="45"/>
      <c r="G55" s="47">
        <f>D55*F55*E6</f>
        <v>0</v>
      </c>
    </row>
    <row r="56" spans="1:7" ht="12.75">
      <c r="A56" s="43">
        <v>46</v>
      </c>
      <c r="B56" s="93">
        <v>103078</v>
      </c>
      <c r="C56" s="51" t="s">
        <v>76</v>
      </c>
      <c r="D56" s="123">
        <v>431.54</v>
      </c>
      <c r="E56" s="46" t="s">
        <v>23</v>
      </c>
      <c r="F56" s="45"/>
      <c r="G56" s="47">
        <f>D56*F56*E6</f>
        <v>0</v>
      </c>
    </row>
    <row r="57" spans="1:7" ht="12.75">
      <c r="A57" s="43">
        <v>47</v>
      </c>
      <c r="B57" s="93">
        <v>103077</v>
      </c>
      <c r="C57" s="51" t="s">
        <v>77</v>
      </c>
      <c r="D57" s="123">
        <v>431.54</v>
      </c>
      <c r="E57" s="46" t="s">
        <v>23</v>
      </c>
      <c r="F57" s="45"/>
      <c r="G57" s="47">
        <f>D57*F57*E6</f>
        <v>0</v>
      </c>
    </row>
    <row r="58" spans="1:7" ht="14.25">
      <c r="A58" s="88">
        <v>48</v>
      </c>
      <c r="B58" s="86" t="s">
        <v>1388</v>
      </c>
      <c r="C58" s="111" t="s">
        <v>104</v>
      </c>
      <c r="D58" s="47">
        <v>25000</v>
      </c>
      <c r="E58" s="46" t="s">
        <v>25</v>
      </c>
      <c r="F58" s="107"/>
      <c r="G58" s="47">
        <f>D58*F58</f>
        <v>0</v>
      </c>
    </row>
    <row r="59" spans="1:7" ht="12.75">
      <c r="A59" s="80"/>
      <c r="B59" s="94"/>
      <c r="C59" s="109" t="s">
        <v>78</v>
      </c>
      <c r="D59" s="124"/>
      <c r="E59" s="81"/>
      <c r="F59" s="82"/>
      <c r="G59" s="83"/>
    </row>
    <row r="60" spans="1:7" ht="12.75">
      <c r="A60" s="43">
        <v>1</v>
      </c>
      <c r="B60" s="93" t="s">
        <v>710</v>
      </c>
      <c r="C60" s="51" t="s">
        <v>79</v>
      </c>
      <c r="D60" s="123">
        <v>35.24</v>
      </c>
      <c r="E60" s="46" t="s">
        <v>23</v>
      </c>
      <c r="F60" s="45"/>
      <c r="G60" s="47">
        <f>D60*F60*E6</f>
        <v>0</v>
      </c>
    </row>
    <row r="61" spans="1:7" ht="25.5">
      <c r="A61" s="43">
        <v>2</v>
      </c>
      <c r="B61" s="93" t="s">
        <v>711</v>
      </c>
      <c r="C61" s="51" t="s">
        <v>80</v>
      </c>
      <c r="D61" s="123">
        <v>63.8</v>
      </c>
      <c r="E61" s="46" t="s">
        <v>23</v>
      </c>
      <c r="F61" s="45"/>
      <c r="G61" s="47">
        <f>D61*F61*E6</f>
        <v>0</v>
      </c>
    </row>
    <row r="62" spans="1:7" ht="12.75">
      <c r="A62" s="43">
        <v>3</v>
      </c>
      <c r="B62" s="93">
        <v>3131.96</v>
      </c>
      <c r="C62" s="51" t="s">
        <v>81</v>
      </c>
      <c r="D62" s="123">
        <v>23.76</v>
      </c>
      <c r="E62" s="46" t="s">
        <v>23</v>
      </c>
      <c r="F62" s="45"/>
      <c r="G62" s="47">
        <f>D62*F62*E6</f>
        <v>0</v>
      </c>
    </row>
    <row r="63" spans="1:7" ht="12.75">
      <c r="A63" s="43">
        <v>4</v>
      </c>
      <c r="B63" s="93">
        <v>102761</v>
      </c>
      <c r="C63" s="51" t="s">
        <v>82</v>
      </c>
      <c r="D63" s="123">
        <v>87.8</v>
      </c>
      <c r="E63" s="46" t="s">
        <v>23</v>
      </c>
      <c r="F63" s="45"/>
      <c r="G63" s="47">
        <f>D63*F63*E6</f>
        <v>0</v>
      </c>
    </row>
    <row r="64" spans="1:7" ht="25.5">
      <c r="A64" s="43">
        <v>5</v>
      </c>
      <c r="B64" s="93" t="s">
        <v>712</v>
      </c>
      <c r="C64" s="51" t="s">
        <v>83</v>
      </c>
      <c r="D64" s="123">
        <v>122.58</v>
      </c>
      <c r="E64" s="46" t="s">
        <v>23</v>
      </c>
      <c r="F64" s="45"/>
      <c r="G64" s="47">
        <f>D64*F64*E6</f>
        <v>0</v>
      </c>
    </row>
    <row r="65" spans="1:7" ht="25.5">
      <c r="A65" s="43">
        <v>6</v>
      </c>
      <c r="B65" s="93" t="s">
        <v>713</v>
      </c>
      <c r="C65" s="51" t="s">
        <v>84</v>
      </c>
      <c r="D65" s="123">
        <v>329.97</v>
      </c>
      <c r="E65" s="46" t="s">
        <v>23</v>
      </c>
      <c r="F65" s="45"/>
      <c r="G65" s="47">
        <f>D65*F65*E6</f>
        <v>0</v>
      </c>
    </row>
    <row r="66" spans="1:7" ht="12.75">
      <c r="A66" s="43">
        <v>7</v>
      </c>
      <c r="B66" s="93" t="s">
        <v>714</v>
      </c>
      <c r="C66" s="51" t="s">
        <v>85</v>
      </c>
      <c r="D66" s="123">
        <v>28.41</v>
      </c>
      <c r="E66" s="46" t="s">
        <v>24</v>
      </c>
      <c r="F66" s="45"/>
      <c r="G66" s="47">
        <f>D66*F66*F6</f>
        <v>0</v>
      </c>
    </row>
    <row r="67" spans="1:7" ht="12.75">
      <c r="A67" s="43">
        <v>8</v>
      </c>
      <c r="B67" s="93">
        <v>12075</v>
      </c>
      <c r="C67" s="51" t="s">
        <v>86</v>
      </c>
      <c r="D67" s="123">
        <v>33.9</v>
      </c>
      <c r="E67" s="46" t="s">
        <v>23</v>
      </c>
      <c r="F67" s="45"/>
      <c r="G67" s="47">
        <f>D67*F67*E6</f>
        <v>0</v>
      </c>
    </row>
    <row r="68" spans="1:7" ht="12.75">
      <c r="A68" s="43">
        <v>9</v>
      </c>
      <c r="B68" s="93">
        <v>12080</v>
      </c>
      <c r="C68" s="51" t="s">
        <v>87</v>
      </c>
      <c r="D68" s="123">
        <v>32.7</v>
      </c>
      <c r="E68" s="46" t="s">
        <v>23</v>
      </c>
      <c r="F68" s="45"/>
      <c r="G68" s="47">
        <f>D68*F68*E6</f>
        <v>0</v>
      </c>
    </row>
    <row r="69" spans="1:7" ht="12.75">
      <c r="A69" s="43">
        <v>10</v>
      </c>
      <c r="B69" s="93">
        <v>12117</v>
      </c>
      <c r="C69" s="51" t="s">
        <v>88</v>
      </c>
      <c r="D69" s="123">
        <v>32.7</v>
      </c>
      <c r="E69" s="46" t="s">
        <v>23</v>
      </c>
      <c r="F69" s="45"/>
      <c r="G69" s="47">
        <f>D69*F69*E6</f>
        <v>0</v>
      </c>
    </row>
    <row r="70" spans="1:7" ht="12.75">
      <c r="A70" s="43">
        <v>11</v>
      </c>
      <c r="B70" s="93">
        <v>12036</v>
      </c>
      <c r="C70" s="51" t="s">
        <v>89</v>
      </c>
      <c r="D70" s="123">
        <v>44.7</v>
      </c>
      <c r="E70" s="46" t="s">
        <v>23</v>
      </c>
      <c r="F70" s="45"/>
      <c r="G70" s="47">
        <f>D70*F70*E6</f>
        <v>0</v>
      </c>
    </row>
    <row r="71" spans="1:7" ht="25.5">
      <c r="A71" s="43">
        <v>12</v>
      </c>
      <c r="B71" s="93">
        <v>12112</v>
      </c>
      <c r="C71" s="51" t="s">
        <v>90</v>
      </c>
      <c r="D71" s="123">
        <v>33.9</v>
      </c>
      <c r="E71" s="46" t="s">
        <v>23</v>
      </c>
      <c r="F71" s="45"/>
      <c r="G71" s="47">
        <f>D71*F71*E6</f>
        <v>0</v>
      </c>
    </row>
    <row r="72" spans="1:7" ht="12.75">
      <c r="A72" s="43">
        <v>13</v>
      </c>
      <c r="B72" s="93">
        <v>425007</v>
      </c>
      <c r="C72" s="51" t="s">
        <v>91</v>
      </c>
      <c r="D72" s="123">
        <v>1684.8</v>
      </c>
      <c r="E72" s="46" t="s">
        <v>23</v>
      </c>
      <c r="F72" s="45"/>
      <c r="G72" s="47">
        <f>D72*F72*E6</f>
        <v>0</v>
      </c>
    </row>
    <row r="73" spans="1:7" ht="12.75">
      <c r="A73" s="43">
        <v>14</v>
      </c>
      <c r="B73" s="93">
        <v>128321</v>
      </c>
      <c r="C73" s="51" t="s">
        <v>92</v>
      </c>
      <c r="D73" s="123">
        <v>77.6</v>
      </c>
      <c r="E73" s="46" t="s">
        <v>23</v>
      </c>
      <c r="F73" s="45"/>
      <c r="G73" s="47">
        <f>D73*F73*E6</f>
        <v>0</v>
      </c>
    </row>
    <row r="74" spans="1:7" ht="12.75">
      <c r="A74" s="43">
        <v>15</v>
      </c>
      <c r="B74" s="93">
        <v>3365</v>
      </c>
      <c r="C74" s="51" t="s">
        <v>93</v>
      </c>
      <c r="D74" s="123">
        <v>225.13</v>
      </c>
      <c r="E74" s="46" t="s">
        <v>23</v>
      </c>
      <c r="F74" s="45"/>
      <c r="G74" s="47">
        <f>D74*F74*E6</f>
        <v>0</v>
      </c>
    </row>
    <row r="75" spans="1:7" ht="25.5">
      <c r="A75" s="43">
        <v>16</v>
      </c>
      <c r="B75" s="93">
        <v>103263</v>
      </c>
      <c r="C75" s="51" t="s">
        <v>94</v>
      </c>
      <c r="D75" s="123">
        <v>40.15</v>
      </c>
      <c r="E75" s="46" t="s">
        <v>23</v>
      </c>
      <c r="F75" s="45"/>
      <c r="G75" s="47">
        <f>D75*F75*E6</f>
        <v>0</v>
      </c>
    </row>
    <row r="76" spans="1:7" ht="25.5">
      <c r="A76" s="43">
        <v>17</v>
      </c>
      <c r="B76" s="93">
        <v>103260</v>
      </c>
      <c r="C76" s="51" t="s">
        <v>95</v>
      </c>
      <c r="D76" s="123">
        <v>39.61</v>
      </c>
      <c r="E76" s="46" t="s">
        <v>23</v>
      </c>
      <c r="F76" s="45"/>
      <c r="G76" s="47">
        <f>D76*F76*E6</f>
        <v>0</v>
      </c>
    </row>
    <row r="77" spans="1:7" ht="25.5">
      <c r="A77" s="43">
        <v>18</v>
      </c>
      <c r="B77" s="93">
        <v>103261</v>
      </c>
      <c r="C77" s="51" t="s">
        <v>96</v>
      </c>
      <c r="D77" s="123">
        <v>46.95</v>
      </c>
      <c r="E77" s="46" t="s">
        <v>23</v>
      </c>
      <c r="F77" s="45"/>
      <c r="G77" s="47">
        <f>D77*F77*E6</f>
        <v>0</v>
      </c>
    </row>
    <row r="78" spans="1:7" ht="12.75">
      <c r="A78" s="43">
        <v>19</v>
      </c>
      <c r="B78" s="93">
        <v>103268</v>
      </c>
      <c r="C78" s="51" t="s">
        <v>97</v>
      </c>
      <c r="D78" s="123">
        <v>47.66</v>
      </c>
      <c r="E78" s="46" t="s">
        <v>23</v>
      </c>
      <c r="F78" s="45"/>
      <c r="G78" s="47">
        <f>D78*F78*E6</f>
        <v>0</v>
      </c>
    </row>
    <row r="79" spans="1:7" ht="12.75">
      <c r="A79" s="43">
        <v>20</v>
      </c>
      <c r="B79" s="93">
        <v>103272</v>
      </c>
      <c r="C79" s="51" t="s">
        <v>98</v>
      </c>
      <c r="D79" s="123">
        <v>15.8</v>
      </c>
      <c r="E79" s="46" t="s">
        <v>23</v>
      </c>
      <c r="F79" s="45"/>
      <c r="G79" s="47">
        <f>D79*F79*E6</f>
        <v>0</v>
      </c>
    </row>
    <row r="80" spans="1:7" ht="25.5">
      <c r="A80" s="43">
        <v>21</v>
      </c>
      <c r="B80" s="93">
        <v>95708</v>
      </c>
      <c r="C80" s="51" t="s">
        <v>99</v>
      </c>
      <c r="D80" s="123">
        <v>20.19</v>
      </c>
      <c r="E80" s="46" t="s">
        <v>24</v>
      </c>
      <c r="F80" s="45"/>
      <c r="G80" s="47">
        <f>D80*F80*F6</f>
        <v>0</v>
      </c>
    </row>
    <row r="81" spans="1:7" ht="12.75">
      <c r="A81" s="43">
        <v>22</v>
      </c>
      <c r="B81" s="93">
        <v>95179</v>
      </c>
      <c r="C81" s="51" t="s">
        <v>100</v>
      </c>
      <c r="D81" s="123">
        <v>20.7</v>
      </c>
      <c r="E81" s="46" t="s">
        <v>24</v>
      </c>
      <c r="F81" s="45"/>
      <c r="G81" s="47">
        <f>D81*F81*F6</f>
        <v>0</v>
      </c>
    </row>
    <row r="82" spans="1:7" ht="25.5">
      <c r="A82" s="43">
        <v>23</v>
      </c>
      <c r="B82" s="93">
        <v>95144.24</v>
      </c>
      <c r="C82" s="51" t="s">
        <v>101</v>
      </c>
      <c r="D82" s="123">
        <v>20.7</v>
      </c>
      <c r="E82" s="46" t="s">
        <v>24</v>
      </c>
      <c r="F82" s="45"/>
      <c r="G82" s="47">
        <f>D82*F82*F6</f>
        <v>0</v>
      </c>
    </row>
    <row r="83" spans="1:7" ht="12.75">
      <c r="A83" s="43">
        <v>24</v>
      </c>
      <c r="B83" s="93">
        <v>95368</v>
      </c>
      <c r="C83" s="51" t="s">
        <v>102</v>
      </c>
      <c r="D83" s="123">
        <v>20.7</v>
      </c>
      <c r="E83" s="46" t="s">
        <v>24</v>
      </c>
      <c r="F83" s="45"/>
      <c r="G83" s="47">
        <f>D83*F83*F6</f>
        <v>0</v>
      </c>
    </row>
    <row r="84" spans="1:7" ht="25.5">
      <c r="A84" s="43">
        <v>25</v>
      </c>
      <c r="B84" s="93">
        <v>95143.24</v>
      </c>
      <c r="C84" s="51" t="s">
        <v>103</v>
      </c>
      <c r="D84" s="123">
        <v>19.5</v>
      </c>
      <c r="E84" s="46" t="s">
        <v>24</v>
      </c>
      <c r="F84" s="45"/>
      <c r="G84" s="47">
        <f>D84*F84*F6</f>
        <v>0</v>
      </c>
    </row>
    <row r="85" spans="1:7" ht="25.5">
      <c r="A85" s="43">
        <v>26</v>
      </c>
      <c r="B85" s="86" t="s">
        <v>1389</v>
      </c>
      <c r="C85" s="111" t="s">
        <v>105</v>
      </c>
      <c r="D85" s="47">
        <v>104433.06</v>
      </c>
      <c r="E85" s="46" t="s">
        <v>25</v>
      </c>
      <c r="F85" s="45"/>
      <c r="G85" s="47">
        <f>D85*F85</f>
        <v>0</v>
      </c>
    </row>
    <row r="86" spans="1:7" ht="25.5">
      <c r="A86" s="43">
        <v>27</v>
      </c>
      <c r="B86" s="86" t="s">
        <v>1389</v>
      </c>
      <c r="C86" s="111" t="s">
        <v>106</v>
      </c>
      <c r="D86" s="47">
        <v>208345.09</v>
      </c>
      <c r="E86" s="46" t="s">
        <v>25</v>
      </c>
      <c r="F86" s="45"/>
      <c r="G86" s="47">
        <f>D86*F86</f>
        <v>0</v>
      </c>
    </row>
    <row r="87" spans="1:7" ht="14.25">
      <c r="A87" s="80"/>
      <c r="B87" s="94"/>
      <c r="C87" s="109" t="s">
        <v>107</v>
      </c>
      <c r="D87" s="124"/>
      <c r="E87" s="81"/>
      <c r="F87" s="79"/>
      <c r="G87" s="84"/>
    </row>
    <row r="88" spans="1:7" ht="25.5">
      <c r="A88" s="43">
        <v>1</v>
      </c>
      <c r="B88" s="93">
        <v>102201</v>
      </c>
      <c r="C88" s="51" t="s">
        <v>108</v>
      </c>
      <c r="D88" s="123">
        <v>156.55</v>
      </c>
      <c r="E88" s="46" t="s">
        <v>23</v>
      </c>
      <c r="F88" s="45"/>
      <c r="G88" s="47">
        <f>D88*F88*E6</f>
        <v>0</v>
      </c>
    </row>
    <row r="89" spans="1:7" ht="25.5">
      <c r="A89" s="43">
        <v>2</v>
      </c>
      <c r="B89" s="93">
        <v>521924</v>
      </c>
      <c r="C89" s="51" t="s">
        <v>109</v>
      </c>
      <c r="D89" s="123">
        <v>16.85</v>
      </c>
      <c r="E89" s="46" t="s">
        <v>23</v>
      </c>
      <c r="F89" s="45"/>
      <c r="G89" s="47">
        <f>D89*F89*E6</f>
        <v>0</v>
      </c>
    </row>
    <row r="90" spans="1:7" ht="25.5">
      <c r="A90" s="43">
        <v>3</v>
      </c>
      <c r="B90" s="93">
        <v>540603</v>
      </c>
      <c r="C90" s="51" t="s">
        <v>110</v>
      </c>
      <c r="D90" s="123">
        <v>21.68</v>
      </c>
      <c r="E90" s="46" t="s">
        <v>23</v>
      </c>
      <c r="F90" s="45"/>
      <c r="G90" s="47">
        <f>D90*F90*E6</f>
        <v>0</v>
      </c>
    </row>
    <row r="91" spans="1:7" ht="38.25">
      <c r="A91" s="43">
        <v>4</v>
      </c>
      <c r="B91" s="93" t="s">
        <v>715</v>
      </c>
      <c r="C91" s="51" t="s">
        <v>111</v>
      </c>
      <c r="D91" s="123">
        <v>170</v>
      </c>
      <c r="E91" s="46" t="s">
        <v>25</v>
      </c>
      <c r="F91" s="45"/>
      <c r="G91" s="47">
        <f>D91*F91</f>
        <v>0</v>
      </c>
    </row>
    <row r="92" spans="1:7" ht="12.75">
      <c r="A92" s="43">
        <v>5</v>
      </c>
      <c r="B92" s="93">
        <v>102701</v>
      </c>
      <c r="C92" s="51" t="s">
        <v>112</v>
      </c>
      <c r="D92" s="123">
        <v>43.15</v>
      </c>
      <c r="E92" s="46" t="s">
        <v>23</v>
      </c>
      <c r="F92" s="45"/>
      <c r="G92" s="47">
        <f>D92*F92*E6</f>
        <v>0</v>
      </c>
    </row>
    <row r="93" spans="1:7" ht="38.25">
      <c r="A93" s="43">
        <v>6</v>
      </c>
      <c r="B93" s="93" t="s">
        <v>716</v>
      </c>
      <c r="C93" s="51" t="s">
        <v>113</v>
      </c>
      <c r="D93" s="123">
        <v>230</v>
      </c>
      <c r="E93" s="46" t="s">
        <v>25</v>
      </c>
      <c r="F93" s="45"/>
      <c r="G93" s="47">
        <f>D93*F93</f>
        <v>0</v>
      </c>
    </row>
    <row r="94" spans="1:7" ht="25.5">
      <c r="A94" s="43">
        <v>7</v>
      </c>
      <c r="B94" s="93">
        <v>102317</v>
      </c>
      <c r="C94" s="51" t="s">
        <v>114</v>
      </c>
      <c r="D94" s="123">
        <v>59.83</v>
      </c>
      <c r="E94" s="46" t="s">
        <v>23</v>
      </c>
      <c r="F94" s="45"/>
      <c r="G94" s="47">
        <f>D94*F94*E6</f>
        <v>0</v>
      </c>
    </row>
    <row r="95" spans="1:7" ht="25.5">
      <c r="A95" s="43">
        <v>8</v>
      </c>
      <c r="B95" s="93">
        <v>102306</v>
      </c>
      <c r="C95" s="51" t="s">
        <v>115</v>
      </c>
      <c r="D95" s="123">
        <v>92.56</v>
      </c>
      <c r="E95" s="46" t="s">
        <v>23</v>
      </c>
      <c r="F95" s="45"/>
      <c r="G95" s="47">
        <f>D95*F95*E6</f>
        <v>0</v>
      </c>
    </row>
    <row r="96" spans="1:7" ht="25.5">
      <c r="A96" s="43">
        <v>9</v>
      </c>
      <c r="B96" s="93">
        <v>405100</v>
      </c>
      <c r="C96" s="51" t="s">
        <v>116</v>
      </c>
      <c r="D96" s="123">
        <v>457.76</v>
      </c>
      <c r="E96" s="46" t="s">
        <v>23</v>
      </c>
      <c r="F96" s="45"/>
      <c r="G96" s="47">
        <f>D96*F96*E6</f>
        <v>0</v>
      </c>
    </row>
    <row r="97" spans="1:7" ht="25.5">
      <c r="A97" s="43">
        <v>10</v>
      </c>
      <c r="B97" s="93">
        <v>102702</v>
      </c>
      <c r="C97" s="51" t="s">
        <v>117</v>
      </c>
      <c r="D97" s="123">
        <v>611.25</v>
      </c>
      <c r="E97" s="46" t="s">
        <v>23</v>
      </c>
      <c r="F97" s="45"/>
      <c r="G97" s="47">
        <f>D97*F97*E6</f>
        <v>0</v>
      </c>
    </row>
    <row r="98" spans="1:7" ht="25.5">
      <c r="A98" s="43">
        <v>11</v>
      </c>
      <c r="B98" s="93" t="s">
        <v>717</v>
      </c>
      <c r="C98" s="51" t="s">
        <v>118</v>
      </c>
      <c r="D98" s="123">
        <v>35</v>
      </c>
      <c r="E98" s="46" t="s">
        <v>23</v>
      </c>
      <c r="F98" s="45"/>
      <c r="G98" s="47">
        <f>D98*F98*E6</f>
        <v>0</v>
      </c>
    </row>
    <row r="99" spans="1:7" ht="25.5">
      <c r="A99" s="43">
        <v>12</v>
      </c>
      <c r="B99" s="93" t="s">
        <v>718</v>
      </c>
      <c r="C99" s="51" t="s">
        <v>119</v>
      </c>
      <c r="D99" s="123">
        <v>400</v>
      </c>
      <c r="E99" s="46" t="s">
        <v>25</v>
      </c>
      <c r="F99" s="45"/>
      <c r="G99" s="47">
        <f>D99*F99</f>
        <v>0</v>
      </c>
    </row>
    <row r="100" spans="1:7" ht="12.75">
      <c r="A100" s="43">
        <v>13</v>
      </c>
      <c r="B100" s="93">
        <v>103068</v>
      </c>
      <c r="C100" s="51" t="s">
        <v>120</v>
      </c>
      <c r="D100" s="123">
        <v>284.53</v>
      </c>
      <c r="E100" s="46" t="s">
        <v>23</v>
      </c>
      <c r="F100" s="45"/>
      <c r="G100" s="47">
        <f>D100*F100*E6</f>
        <v>0</v>
      </c>
    </row>
    <row r="101" spans="1:7" ht="25.5">
      <c r="A101" s="43">
        <v>14</v>
      </c>
      <c r="B101" s="93" t="s">
        <v>719</v>
      </c>
      <c r="C101" s="51" t="s">
        <v>121</v>
      </c>
      <c r="D101" s="123">
        <v>344.19</v>
      </c>
      <c r="E101" s="46" t="s">
        <v>24</v>
      </c>
      <c r="F101" s="45"/>
      <c r="G101" s="47">
        <f>D101*F101*F6</f>
        <v>0</v>
      </c>
    </row>
    <row r="102" spans="1:7" ht="25.5">
      <c r="A102" s="43">
        <v>15</v>
      </c>
      <c r="B102" s="93">
        <v>558149</v>
      </c>
      <c r="C102" s="51" t="s">
        <v>122</v>
      </c>
      <c r="D102" s="123">
        <v>30</v>
      </c>
      <c r="E102" s="46" t="s">
        <v>23</v>
      </c>
      <c r="F102" s="45"/>
      <c r="G102" s="47">
        <f>D102*F102*E6</f>
        <v>0</v>
      </c>
    </row>
    <row r="103" spans="1:7" ht="25.5">
      <c r="A103" s="43">
        <v>16</v>
      </c>
      <c r="B103" s="93" t="s">
        <v>720</v>
      </c>
      <c r="C103" s="51" t="s">
        <v>123</v>
      </c>
      <c r="D103" s="123">
        <v>31.2</v>
      </c>
      <c r="E103" s="46" t="s">
        <v>24</v>
      </c>
      <c r="F103" s="45"/>
      <c r="G103" s="47">
        <f>D103*F103*F6</f>
        <v>0</v>
      </c>
    </row>
    <row r="104" spans="1:7" ht="25.5">
      <c r="A104" s="43">
        <v>17</v>
      </c>
      <c r="B104" s="43" t="s">
        <v>1390</v>
      </c>
      <c r="C104" s="112" t="s">
        <v>1391</v>
      </c>
      <c r="D104" s="47">
        <v>16215.72</v>
      </c>
      <c r="E104" s="46" t="s">
        <v>25</v>
      </c>
      <c r="F104" s="87"/>
      <c r="G104" s="47">
        <f>D104*F104</f>
        <v>0</v>
      </c>
    </row>
    <row r="105" spans="1:7" ht="12.75">
      <c r="A105" s="80"/>
      <c r="B105" s="94"/>
      <c r="C105" s="109" t="s">
        <v>124</v>
      </c>
      <c r="D105" s="124"/>
      <c r="E105" s="81"/>
      <c r="F105" s="82"/>
      <c r="G105" s="83"/>
    </row>
    <row r="106" spans="1:7" ht="12.75">
      <c r="A106" s="43">
        <v>1</v>
      </c>
      <c r="B106" s="93">
        <v>491015</v>
      </c>
      <c r="C106" s="51" t="s">
        <v>125</v>
      </c>
      <c r="D106" s="123">
        <v>1225.21</v>
      </c>
      <c r="E106" s="46" t="s">
        <v>23</v>
      </c>
      <c r="F106" s="45"/>
      <c r="G106" s="47">
        <f>D106*F106*E6</f>
        <v>0</v>
      </c>
    </row>
    <row r="107" spans="1:7" ht="12.75">
      <c r="A107" s="43">
        <v>2</v>
      </c>
      <c r="B107" s="93" t="s">
        <v>721</v>
      </c>
      <c r="C107" s="51" t="s">
        <v>126</v>
      </c>
      <c r="D107" s="123">
        <v>35.94</v>
      </c>
      <c r="E107" s="46" t="s">
        <v>23</v>
      </c>
      <c r="F107" s="45"/>
      <c r="G107" s="47">
        <f>D107*F107*E6</f>
        <v>0</v>
      </c>
    </row>
    <row r="108" spans="1:7" ht="12.75">
      <c r="A108" s="43">
        <v>3</v>
      </c>
      <c r="B108" s="93">
        <v>491016</v>
      </c>
      <c r="C108" s="51" t="s">
        <v>127</v>
      </c>
      <c r="D108" s="123">
        <v>168.45</v>
      </c>
      <c r="E108" s="46" t="s">
        <v>23</v>
      </c>
      <c r="F108" s="45"/>
      <c r="G108" s="47">
        <f>D108*F108*E6</f>
        <v>0</v>
      </c>
    </row>
    <row r="109" spans="1:7" ht="25.5">
      <c r="A109" s="43">
        <v>4</v>
      </c>
      <c r="B109" s="93">
        <v>516583</v>
      </c>
      <c r="C109" s="51" t="s">
        <v>128</v>
      </c>
      <c r="D109" s="123">
        <v>16.34</v>
      </c>
      <c r="E109" s="46" t="s">
        <v>23</v>
      </c>
      <c r="F109" s="45"/>
      <c r="G109" s="47">
        <f>D109*F109*E6</f>
        <v>0</v>
      </c>
    </row>
    <row r="110" spans="1:7" ht="12.75">
      <c r="A110" s="43">
        <v>5</v>
      </c>
      <c r="B110" s="93">
        <v>102620</v>
      </c>
      <c r="C110" s="51" t="s">
        <v>129</v>
      </c>
      <c r="D110" s="123">
        <v>261.36</v>
      </c>
      <c r="E110" s="46" t="s">
        <v>23</v>
      </c>
      <c r="F110" s="45"/>
      <c r="G110" s="47">
        <f>D110*F110*E6</f>
        <v>0</v>
      </c>
    </row>
    <row r="111" spans="1:7" ht="12.75">
      <c r="A111" s="43">
        <v>6</v>
      </c>
      <c r="B111" s="93">
        <v>102700</v>
      </c>
      <c r="C111" s="51" t="s">
        <v>130</v>
      </c>
      <c r="D111" s="123">
        <v>125.25</v>
      </c>
      <c r="E111" s="46" t="s">
        <v>23</v>
      </c>
      <c r="F111" s="45"/>
      <c r="G111" s="47">
        <f>D111*F111*E6</f>
        <v>0</v>
      </c>
    </row>
    <row r="112" spans="1:7" ht="12.75">
      <c r="A112" s="43">
        <v>7</v>
      </c>
      <c r="B112" s="93">
        <v>526430</v>
      </c>
      <c r="C112" s="51" t="s">
        <v>131</v>
      </c>
      <c r="D112" s="123">
        <v>6.45</v>
      </c>
      <c r="E112" s="46" t="s">
        <v>23</v>
      </c>
      <c r="F112" s="45"/>
      <c r="G112" s="47">
        <f>D112*F112*E6</f>
        <v>0</v>
      </c>
    </row>
    <row r="113" spans="1:7" ht="12.75">
      <c r="A113" s="43">
        <v>8</v>
      </c>
      <c r="B113" s="93">
        <v>526358</v>
      </c>
      <c r="C113" s="51" t="s">
        <v>132</v>
      </c>
      <c r="D113" s="123">
        <v>6.37</v>
      </c>
      <c r="E113" s="46" t="s">
        <v>23</v>
      </c>
      <c r="F113" s="45"/>
      <c r="G113" s="47">
        <f>D113*F113*E6</f>
        <v>0</v>
      </c>
    </row>
    <row r="114" spans="1:7" ht="12.75">
      <c r="A114" s="43">
        <v>9</v>
      </c>
      <c r="B114" s="93">
        <v>526357</v>
      </c>
      <c r="C114" s="51" t="s">
        <v>133</v>
      </c>
      <c r="D114" s="123">
        <v>18.39</v>
      </c>
      <c r="E114" s="46" t="s">
        <v>23</v>
      </c>
      <c r="F114" s="45"/>
      <c r="G114" s="47">
        <f>D114*F114*E6</f>
        <v>0</v>
      </c>
    </row>
    <row r="115" spans="1:7" ht="12.75">
      <c r="A115" s="43">
        <v>10</v>
      </c>
      <c r="B115" s="93">
        <v>555114</v>
      </c>
      <c r="C115" s="51" t="s">
        <v>134</v>
      </c>
      <c r="D115" s="123">
        <v>6.99</v>
      </c>
      <c r="E115" s="46" t="s">
        <v>23</v>
      </c>
      <c r="F115" s="45"/>
      <c r="G115" s="47">
        <f>D115*F115*E6</f>
        <v>0</v>
      </c>
    </row>
    <row r="116" spans="1:7" ht="25.5">
      <c r="A116" s="43">
        <v>11</v>
      </c>
      <c r="B116" s="93">
        <v>555118</v>
      </c>
      <c r="C116" s="51" t="s">
        <v>135</v>
      </c>
      <c r="D116" s="123">
        <v>6.99</v>
      </c>
      <c r="E116" s="46" t="s">
        <v>23</v>
      </c>
      <c r="F116" s="45"/>
      <c r="G116" s="47">
        <f>D116*F116*E6</f>
        <v>0</v>
      </c>
    </row>
    <row r="117" spans="1:7" ht="25.5">
      <c r="A117" s="43">
        <v>12</v>
      </c>
      <c r="B117" s="93">
        <v>555117</v>
      </c>
      <c r="C117" s="51" t="s">
        <v>136</v>
      </c>
      <c r="D117" s="123">
        <v>6.99</v>
      </c>
      <c r="E117" s="46" t="s">
        <v>23</v>
      </c>
      <c r="F117" s="45"/>
      <c r="G117" s="47">
        <f>D117*F117*E6</f>
        <v>0</v>
      </c>
    </row>
    <row r="118" spans="1:7" ht="12.75">
      <c r="A118" s="43">
        <v>13</v>
      </c>
      <c r="B118" s="93">
        <v>555119</v>
      </c>
      <c r="C118" s="51" t="s">
        <v>137</v>
      </c>
      <c r="D118" s="123">
        <v>6.99</v>
      </c>
      <c r="E118" s="46" t="s">
        <v>23</v>
      </c>
      <c r="F118" s="45"/>
      <c r="G118" s="47">
        <f>D118*F118*E6</f>
        <v>0</v>
      </c>
    </row>
    <row r="119" spans="1:7" ht="12.75">
      <c r="A119" s="43">
        <v>14</v>
      </c>
      <c r="B119" s="93">
        <v>555115</v>
      </c>
      <c r="C119" s="51" t="s">
        <v>138</v>
      </c>
      <c r="D119" s="123">
        <v>6.99</v>
      </c>
      <c r="E119" s="46" t="s">
        <v>23</v>
      </c>
      <c r="F119" s="45"/>
      <c r="G119" s="47">
        <f>D119*F119*E6</f>
        <v>0</v>
      </c>
    </row>
    <row r="120" spans="1:7" ht="25.5">
      <c r="A120" s="43">
        <v>15</v>
      </c>
      <c r="B120" s="93">
        <v>588900</v>
      </c>
      <c r="C120" s="51" t="s">
        <v>139</v>
      </c>
      <c r="D120" s="123">
        <v>2.27</v>
      </c>
      <c r="E120" s="46" t="s">
        <v>23</v>
      </c>
      <c r="F120" s="45"/>
      <c r="G120" s="47">
        <f>D120*F120*E6</f>
        <v>0</v>
      </c>
    </row>
    <row r="121" spans="1:7" ht="12.75">
      <c r="A121" s="43">
        <v>16</v>
      </c>
      <c r="B121" s="93">
        <v>526404</v>
      </c>
      <c r="C121" s="51" t="s">
        <v>140</v>
      </c>
      <c r="D121" s="123">
        <v>7.16</v>
      </c>
      <c r="E121" s="46" t="s">
        <v>23</v>
      </c>
      <c r="F121" s="45"/>
      <c r="G121" s="47">
        <f>D121*F121*E6</f>
        <v>0</v>
      </c>
    </row>
    <row r="122" spans="1:7" ht="12.75">
      <c r="A122" s="43">
        <v>17</v>
      </c>
      <c r="B122" s="93">
        <v>540606</v>
      </c>
      <c r="C122" s="51" t="s">
        <v>141</v>
      </c>
      <c r="D122" s="123">
        <v>0.68</v>
      </c>
      <c r="E122" s="46" t="s">
        <v>23</v>
      </c>
      <c r="F122" s="45"/>
      <c r="G122" s="47">
        <f>D122*F122*E6</f>
        <v>0</v>
      </c>
    </row>
    <row r="123" spans="1:7" ht="25.5">
      <c r="A123" s="43">
        <v>18</v>
      </c>
      <c r="B123" s="93">
        <v>544901</v>
      </c>
      <c r="C123" s="51" t="s">
        <v>142</v>
      </c>
      <c r="D123" s="123">
        <v>42.39</v>
      </c>
      <c r="E123" s="46" t="s">
        <v>23</v>
      </c>
      <c r="F123" s="45"/>
      <c r="G123" s="47">
        <f>D123*F123*E6</f>
        <v>0</v>
      </c>
    </row>
    <row r="124" spans="1:7" ht="25.5">
      <c r="A124" s="43">
        <v>19</v>
      </c>
      <c r="B124" s="93">
        <v>543553</v>
      </c>
      <c r="C124" s="51" t="s">
        <v>143</v>
      </c>
      <c r="D124" s="123">
        <v>15.85</v>
      </c>
      <c r="E124" s="46" t="s">
        <v>23</v>
      </c>
      <c r="F124" s="45"/>
      <c r="G124" s="47">
        <f>D124*F124*E6</f>
        <v>0</v>
      </c>
    </row>
    <row r="125" spans="1:7" ht="25.5">
      <c r="A125" s="43">
        <v>20</v>
      </c>
      <c r="B125" s="93">
        <v>3425.5</v>
      </c>
      <c r="C125" s="51" t="s">
        <v>144</v>
      </c>
      <c r="D125" s="123">
        <v>145.8</v>
      </c>
      <c r="E125" s="46" t="s">
        <v>23</v>
      </c>
      <c r="F125" s="45"/>
      <c r="G125" s="47">
        <f>D125*F125*E6</f>
        <v>0</v>
      </c>
    </row>
    <row r="126" spans="1:7" ht="25.5">
      <c r="A126" s="43">
        <v>21</v>
      </c>
      <c r="B126" s="93">
        <v>546124</v>
      </c>
      <c r="C126" s="51" t="s">
        <v>145</v>
      </c>
      <c r="D126" s="123">
        <v>299.11</v>
      </c>
      <c r="E126" s="46" t="s">
        <v>23</v>
      </c>
      <c r="F126" s="45"/>
      <c r="G126" s="47">
        <f>D126*F126*E6</f>
        <v>0</v>
      </c>
    </row>
    <row r="127" spans="1:7" ht="25.5">
      <c r="A127" s="43">
        <v>22</v>
      </c>
      <c r="B127" s="93" t="s">
        <v>722</v>
      </c>
      <c r="C127" s="51" t="s">
        <v>146</v>
      </c>
      <c r="D127" s="123">
        <v>18.3</v>
      </c>
      <c r="E127" s="46" t="s">
        <v>23</v>
      </c>
      <c r="F127" s="45"/>
      <c r="G127" s="47">
        <f>D127*F127*E6</f>
        <v>0</v>
      </c>
    </row>
    <row r="128" spans="1:7" ht="25.5">
      <c r="A128" s="43">
        <v>23</v>
      </c>
      <c r="B128" s="93">
        <v>103161</v>
      </c>
      <c r="C128" s="51" t="s">
        <v>147</v>
      </c>
      <c r="D128" s="123">
        <v>306.32</v>
      </c>
      <c r="E128" s="46" t="s">
        <v>23</v>
      </c>
      <c r="F128" s="45"/>
      <c r="G128" s="47">
        <f>D128*F128*E6</f>
        <v>0</v>
      </c>
    </row>
    <row r="129" spans="1:7" ht="25.5">
      <c r="A129" s="43">
        <v>24</v>
      </c>
      <c r="B129" s="93">
        <v>103162</v>
      </c>
      <c r="C129" s="51" t="s">
        <v>148</v>
      </c>
      <c r="D129" s="123">
        <v>321.21</v>
      </c>
      <c r="E129" s="46" t="s">
        <v>23</v>
      </c>
      <c r="F129" s="45"/>
      <c r="G129" s="47">
        <f>D129*F129*E6</f>
        <v>0</v>
      </c>
    </row>
    <row r="130" spans="1:7" ht="12.75">
      <c r="A130" s="43">
        <v>25</v>
      </c>
      <c r="B130" s="93">
        <v>3001</v>
      </c>
      <c r="C130" s="51" t="s">
        <v>149</v>
      </c>
      <c r="D130" s="123">
        <v>47.33</v>
      </c>
      <c r="E130" s="46" t="s">
        <v>23</v>
      </c>
      <c r="F130" s="45"/>
      <c r="G130" s="47">
        <f>D130*F130*E6</f>
        <v>0</v>
      </c>
    </row>
    <row r="131" spans="1:7" ht="12.75">
      <c r="A131" s="43">
        <v>26</v>
      </c>
      <c r="B131" s="93">
        <v>3002</v>
      </c>
      <c r="C131" s="51" t="s">
        <v>150</v>
      </c>
      <c r="D131" s="123">
        <v>55.27</v>
      </c>
      <c r="E131" s="46" t="s">
        <v>23</v>
      </c>
      <c r="F131" s="45"/>
      <c r="G131" s="47">
        <f>D131*F131*E6</f>
        <v>0</v>
      </c>
    </row>
    <row r="132" spans="1:7" ht="12.75">
      <c r="A132" s="43">
        <v>27</v>
      </c>
      <c r="B132" s="93">
        <v>3004</v>
      </c>
      <c r="C132" s="51" t="s">
        <v>151</v>
      </c>
      <c r="D132" s="123">
        <v>23.52</v>
      </c>
      <c r="E132" s="46" t="s">
        <v>23</v>
      </c>
      <c r="F132" s="45"/>
      <c r="G132" s="47">
        <f>D132*F132</f>
        <v>0</v>
      </c>
    </row>
    <row r="133" spans="1:7" ht="25.5">
      <c r="A133" s="43">
        <v>28</v>
      </c>
      <c r="B133" s="93" t="s">
        <v>723</v>
      </c>
      <c r="C133" s="51" t="s">
        <v>152</v>
      </c>
      <c r="D133" s="123">
        <v>26</v>
      </c>
      <c r="E133" s="46" t="s">
        <v>25</v>
      </c>
      <c r="F133" s="45"/>
      <c r="G133" s="47">
        <f>D133*F133</f>
        <v>0</v>
      </c>
    </row>
    <row r="134" spans="1:7" ht="12.75">
      <c r="A134" s="43">
        <v>29</v>
      </c>
      <c r="B134" s="93">
        <v>3013</v>
      </c>
      <c r="C134" s="51" t="s">
        <v>153</v>
      </c>
      <c r="D134" s="123">
        <v>47.33</v>
      </c>
      <c r="E134" s="46" t="s">
        <v>23</v>
      </c>
      <c r="F134" s="45"/>
      <c r="G134" s="47">
        <f>D134*F134*E6</f>
        <v>0</v>
      </c>
    </row>
    <row r="135" spans="1:7" ht="12.75">
      <c r="A135" s="43">
        <v>30</v>
      </c>
      <c r="B135" s="93">
        <v>3222</v>
      </c>
      <c r="C135" s="51" t="s">
        <v>154</v>
      </c>
      <c r="D135" s="123">
        <v>203.28</v>
      </c>
      <c r="E135" s="46" t="s">
        <v>23</v>
      </c>
      <c r="F135" s="45"/>
      <c r="G135" s="47">
        <f>D135*F135*E6</f>
        <v>0</v>
      </c>
    </row>
    <row r="136" spans="1:7" ht="12.75">
      <c r="A136" s="43">
        <v>31</v>
      </c>
      <c r="B136" s="93">
        <v>3005</v>
      </c>
      <c r="C136" s="51" t="s">
        <v>155</v>
      </c>
      <c r="D136" s="123">
        <v>47.33</v>
      </c>
      <c r="E136" s="46" t="s">
        <v>23</v>
      </c>
      <c r="F136" s="45"/>
      <c r="G136" s="47">
        <f>D136*F136*E6</f>
        <v>0</v>
      </c>
    </row>
    <row r="137" spans="1:7" ht="12.75">
      <c r="A137" s="43">
        <v>32</v>
      </c>
      <c r="B137" s="93">
        <v>102753</v>
      </c>
      <c r="C137" s="51" t="s">
        <v>156</v>
      </c>
      <c r="D137" s="123">
        <v>223.26</v>
      </c>
      <c r="E137" s="46" t="s">
        <v>23</v>
      </c>
      <c r="F137" s="45"/>
      <c r="G137" s="47">
        <f>D137*F137*E6</f>
        <v>0</v>
      </c>
    </row>
    <row r="138" spans="1:7" ht="25.5">
      <c r="A138" s="43">
        <v>33</v>
      </c>
      <c r="B138" s="93">
        <v>102754</v>
      </c>
      <c r="C138" s="51" t="s">
        <v>157</v>
      </c>
      <c r="D138" s="123">
        <v>47.84</v>
      </c>
      <c r="E138" s="46" t="s">
        <v>23</v>
      </c>
      <c r="F138" s="45"/>
      <c r="G138" s="47">
        <f>D138*F138*E6</f>
        <v>0</v>
      </c>
    </row>
    <row r="139" spans="1:7" ht="12.75">
      <c r="A139" s="43">
        <v>34</v>
      </c>
      <c r="B139" s="93">
        <v>102990</v>
      </c>
      <c r="C139" s="51" t="s">
        <v>158</v>
      </c>
      <c r="D139" s="123">
        <v>100.6</v>
      </c>
      <c r="E139" s="46" t="s">
        <v>23</v>
      </c>
      <c r="F139" s="45"/>
      <c r="G139" s="47">
        <f>D139*F139*E6</f>
        <v>0</v>
      </c>
    </row>
    <row r="140" spans="1:7" ht="25.5">
      <c r="A140" s="43">
        <v>35</v>
      </c>
      <c r="B140" s="93">
        <v>102989</v>
      </c>
      <c r="C140" s="51" t="s">
        <v>159</v>
      </c>
      <c r="D140" s="123">
        <v>60.13</v>
      </c>
      <c r="E140" s="46" t="s">
        <v>23</v>
      </c>
      <c r="F140" s="45"/>
      <c r="G140" s="47">
        <f>D140*F140*E6</f>
        <v>0</v>
      </c>
    </row>
    <row r="141" spans="1:7" ht="12.75">
      <c r="A141" s="43">
        <v>36</v>
      </c>
      <c r="B141" s="93">
        <v>102991</v>
      </c>
      <c r="C141" s="51" t="s">
        <v>160</v>
      </c>
      <c r="D141" s="123">
        <v>103.33</v>
      </c>
      <c r="E141" s="46" t="s">
        <v>23</v>
      </c>
      <c r="F141" s="45"/>
      <c r="G141" s="47">
        <f>D141*F141*E6</f>
        <v>0</v>
      </c>
    </row>
    <row r="142" spans="1:7" ht="12.75">
      <c r="A142" s="43">
        <v>37</v>
      </c>
      <c r="B142" s="93">
        <v>1152.1</v>
      </c>
      <c r="C142" s="51" t="s">
        <v>161</v>
      </c>
      <c r="D142" s="123">
        <v>247.5</v>
      </c>
      <c r="E142" s="46" t="s">
        <v>23</v>
      </c>
      <c r="F142" s="45"/>
      <c r="G142" s="47">
        <f>D142*F142*E6</f>
        <v>0</v>
      </c>
    </row>
    <row r="143" spans="1:7" ht="12.75">
      <c r="A143" s="43">
        <v>38</v>
      </c>
      <c r="B143" s="93">
        <v>103096</v>
      </c>
      <c r="C143" s="51" t="s">
        <v>162</v>
      </c>
      <c r="D143" s="123">
        <v>60.45</v>
      </c>
      <c r="E143" s="46" t="s">
        <v>23</v>
      </c>
      <c r="F143" s="45"/>
      <c r="G143" s="47">
        <f>D143*F143*E6</f>
        <v>0</v>
      </c>
    </row>
    <row r="144" spans="1:7" ht="12.75">
      <c r="A144" s="43">
        <v>39</v>
      </c>
      <c r="B144" s="93">
        <v>103373</v>
      </c>
      <c r="C144" s="51" t="s">
        <v>163</v>
      </c>
      <c r="D144" s="123">
        <v>67.93</v>
      </c>
      <c r="E144" s="46" t="s">
        <v>23</v>
      </c>
      <c r="F144" s="45"/>
      <c r="G144" s="47">
        <f>D144*F144*E6</f>
        <v>0</v>
      </c>
    </row>
    <row r="145" spans="1:7" ht="25.5">
      <c r="A145" s="43">
        <v>40</v>
      </c>
      <c r="B145" s="93">
        <v>103371</v>
      </c>
      <c r="C145" s="51" t="s">
        <v>164</v>
      </c>
      <c r="D145" s="123">
        <v>13.45</v>
      </c>
      <c r="E145" s="46" t="s">
        <v>23</v>
      </c>
      <c r="F145" s="45"/>
      <c r="G145" s="47">
        <f>D145*F145*E6</f>
        <v>0</v>
      </c>
    </row>
    <row r="146" spans="1:7" ht="12.75">
      <c r="A146" s="43">
        <v>41</v>
      </c>
      <c r="B146" s="93">
        <v>540710</v>
      </c>
      <c r="C146" s="51" t="s">
        <v>165</v>
      </c>
      <c r="D146" s="123">
        <v>26.54</v>
      </c>
      <c r="E146" s="46" t="s">
        <v>23</v>
      </c>
      <c r="F146" s="45"/>
      <c r="G146" s="47">
        <f>D146*F146*E6</f>
        <v>0</v>
      </c>
    </row>
    <row r="147" spans="1:7" ht="12.75">
      <c r="A147" s="43">
        <v>42</v>
      </c>
      <c r="B147" s="93">
        <v>102755</v>
      </c>
      <c r="C147" s="51" t="s">
        <v>166</v>
      </c>
      <c r="D147" s="123">
        <v>78.84</v>
      </c>
      <c r="E147" s="46" t="s">
        <v>23</v>
      </c>
      <c r="F147" s="45"/>
      <c r="G147" s="47">
        <f>D147*F147*E6</f>
        <v>0</v>
      </c>
    </row>
    <row r="148" spans="1:7" ht="12.75">
      <c r="A148" s="43">
        <v>43</v>
      </c>
      <c r="B148" s="93">
        <v>102500</v>
      </c>
      <c r="C148" s="51" t="s">
        <v>167</v>
      </c>
      <c r="D148" s="123">
        <v>219.05</v>
      </c>
      <c r="E148" s="46" t="s">
        <v>23</v>
      </c>
      <c r="F148" s="45"/>
      <c r="G148" s="47">
        <f>D148*F148*E6</f>
        <v>0</v>
      </c>
    </row>
    <row r="149" spans="1:7" ht="12.75">
      <c r="A149" s="43">
        <v>44</v>
      </c>
      <c r="B149" s="93">
        <v>102205</v>
      </c>
      <c r="C149" s="51" t="s">
        <v>168</v>
      </c>
      <c r="D149" s="123">
        <v>129.2</v>
      </c>
      <c r="E149" s="46" t="s">
        <v>23</v>
      </c>
      <c r="F149" s="45"/>
      <c r="G149" s="47">
        <f>D149*F149*E6</f>
        <v>0</v>
      </c>
    </row>
    <row r="150" spans="1:7" ht="25.5">
      <c r="A150" s="43">
        <v>45</v>
      </c>
      <c r="B150" s="93">
        <v>520184</v>
      </c>
      <c r="C150" s="51" t="s">
        <v>169</v>
      </c>
      <c r="D150" s="123">
        <v>153.06</v>
      </c>
      <c r="E150" s="46" t="s">
        <v>23</v>
      </c>
      <c r="F150" s="45"/>
      <c r="G150" s="47">
        <f>D150*F150*E6</f>
        <v>0</v>
      </c>
    </row>
    <row r="151" spans="1:7" ht="12.75">
      <c r="A151" s="43">
        <v>46</v>
      </c>
      <c r="B151" s="93" t="s">
        <v>724</v>
      </c>
      <c r="C151" s="51" t="s">
        <v>170</v>
      </c>
      <c r="D151" s="123">
        <v>34.2</v>
      </c>
      <c r="E151" s="46" t="s">
        <v>24</v>
      </c>
      <c r="F151" s="45"/>
      <c r="G151" s="47">
        <f>D151*F151*F6</f>
        <v>0</v>
      </c>
    </row>
    <row r="152" spans="1:7" ht="12.75">
      <c r="A152" s="43">
        <v>47</v>
      </c>
      <c r="B152" s="93">
        <v>103150</v>
      </c>
      <c r="C152" s="51" t="s">
        <v>171</v>
      </c>
      <c r="D152" s="123">
        <v>55.13</v>
      </c>
      <c r="E152" s="46" t="s">
        <v>23</v>
      </c>
      <c r="F152" s="45"/>
      <c r="G152" s="47">
        <f>D152*F152*E6</f>
        <v>0</v>
      </c>
    </row>
    <row r="153" spans="1:7" ht="12.75">
      <c r="A153" s="43">
        <v>48</v>
      </c>
      <c r="B153" s="93">
        <v>102934</v>
      </c>
      <c r="C153" s="51" t="s">
        <v>172</v>
      </c>
      <c r="D153" s="123">
        <v>116.8</v>
      </c>
      <c r="E153" s="46" t="s">
        <v>23</v>
      </c>
      <c r="F153" s="45"/>
      <c r="G153" s="47">
        <f>D153*F153*E6</f>
        <v>0</v>
      </c>
    </row>
    <row r="154" spans="1:7" ht="12.75">
      <c r="A154" s="43">
        <v>49</v>
      </c>
      <c r="B154" s="93">
        <v>102710</v>
      </c>
      <c r="C154" s="51" t="s">
        <v>173</v>
      </c>
      <c r="D154" s="123">
        <v>101.22</v>
      </c>
      <c r="E154" s="46" t="s">
        <v>23</v>
      </c>
      <c r="F154" s="45"/>
      <c r="G154" s="47">
        <f>D154*F154*E6</f>
        <v>0</v>
      </c>
    </row>
    <row r="155" spans="1:7" ht="12.75">
      <c r="A155" s="43">
        <v>50</v>
      </c>
      <c r="B155" s="93">
        <v>128301</v>
      </c>
      <c r="C155" s="51" t="s">
        <v>174</v>
      </c>
      <c r="D155" s="123">
        <v>285.98</v>
      </c>
      <c r="E155" s="46" t="s">
        <v>23</v>
      </c>
      <c r="F155" s="45"/>
      <c r="G155" s="47">
        <f>D155*F155*E6</f>
        <v>0</v>
      </c>
    </row>
    <row r="156" spans="1:7" ht="12.75">
      <c r="A156" s="43">
        <v>51</v>
      </c>
      <c r="B156" s="93" t="s">
        <v>725</v>
      </c>
      <c r="C156" s="51" t="s">
        <v>175</v>
      </c>
      <c r="D156" s="123">
        <v>24.46</v>
      </c>
      <c r="E156" s="46" t="s">
        <v>23</v>
      </c>
      <c r="F156" s="45"/>
      <c r="G156" s="47">
        <f>D156*F156*E6</f>
        <v>0</v>
      </c>
    </row>
    <row r="157" spans="1:7" ht="25.5">
      <c r="A157" s="43">
        <v>52</v>
      </c>
      <c r="B157" s="93">
        <v>542002</v>
      </c>
      <c r="C157" s="51" t="s">
        <v>176</v>
      </c>
      <c r="D157" s="123">
        <v>20.33</v>
      </c>
      <c r="E157" s="46" t="s">
        <v>23</v>
      </c>
      <c r="F157" s="45"/>
      <c r="G157" s="47">
        <f>D157*F157*E6</f>
        <v>0</v>
      </c>
    </row>
    <row r="158" spans="1:7" ht="12.75">
      <c r="A158" s="43">
        <v>53</v>
      </c>
      <c r="B158" s="93" t="s">
        <v>726</v>
      </c>
      <c r="C158" s="51" t="s">
        <v>177</v>
      </c>
      <c r="D158" s="123">
        <v>625.2</v>
      </c>
      <c r="E158" s="46" t="s">
        <v>24</v>
      </c>
      <c r="F158" s="45"/>
      <c r="G158" s="47">
        <f>D158*F158*F6</f>
        <v>0</v>
      </c>
    </row>
    <row r="159" spans="1:7" ht="12.75">
      <c r="A159" s="43">
        <v>54</v>
      </c>
      <c r="B159" s="93">
        <v>102956</v>
      </c>
      <c r="C159" s="51" t="s">
        <v>178</v>
      </c>
      <c r="D159" s="123">
        <v>1134</v>
      </c>
      <c r="E159" s="46" t="s">
        <v>23</v>
      </c>
      <c r="F159" s="45"/>
      <c r="G159" s="47">
        <f>D159*F159*E6</f>
        <v>0</v>
      </c>
    </row>
    <row r="160" spans="1:7" ht="12.75">
      <c r="A160" s="43">
        <v>55</v>
      </c>
      <c r="B160" s="93">
        <v>102957</v>
      </c>
      <c r="C160" s="51" t="s">
        <v>179</v>
      </c>
      <c r="D160" s="123">
        <v>1286.47</v>
      </c>
      <c r="E160" s="46" t="s">
        <v>23</v>
      </c>
      <c r="F160" s="45"/>
      <c r="G160" s="47">
        <f>D160*F160*E6</f>
        <v>0</v>
      </c>
    </row>
    <row r="161" spans="1:7" ht="25.5">
      <c r="A161" s="43">
        <v>56</v>
      </c>
      <c r="B161" s="93">
        <v>3629.9</v>
      </c>
      <c r="C161" s="51" t="s">
        <v>180</v>
      </c>
      <c r="D161" s="123">
        <v>202.5</v>
      </c>
      <c r="E161" s="46" t="s">
        <v>23</v>
      </c>
      <c r="F161" s="45"/>
      <c r="G161" s="47">
        <f>D161*F161*E6</f>
        <v>0</v>
      </c>
    </row>
    <row r="162" spans="1:7" ht="12.75">
      <c r="A162" s="43">
        <v>57</v>
      </c>
      <c r="B162" s="93">
        <v>516690</v>
      </c>
      <c r="C162" s="51" t="s">
        <v>181</v>
      </c>
      <c r="D162" s="123">
        <v>93.53</v>
      </c>
      <c r="E162" s="46" t="s">
        <v>23</v>
      </c>
      <c r="F162" s="45"/>
      <c r="G162" s="47">
        <f>D162*F162*E6</f>
        <v>0</v>
      </c>
    </row>
    <row r="163" spans="1:7" ht="12.75">
      <c r="A163" s="43">
        <v>58</v>
      </c>
      <c r="B163" s="93" t="s">
        <v>727</v>
      </c>
      <c r="C163" s="51" t="s">
        <v>182</v>
      </c>
      <c r="D163" s="123">
        <v>47.12</v>
      </c>
      <c r="E163" s="46" t="s">
        <v>24</v>
      </c>
      <c r="F163" s="45"/>
      <c r="G163" s="47">
        <f>D163*F163*F6</f>
        <v>0</v>
      </c>
    </row>
    <row r="164" spans="1:7" ht="12.75">
      <c r="A164" s="43">
        <v>59</v>
      </c>
      <c r="B164" s="93">
        <v>95481</v>
      </c>
      <c r="C164" s="51" t="s">
        <v>183</v>
      </c>
      <c r="D164" s="123">
        <v>111.19</v>
      </c>
      <c r="E164" s="46" t="s">
        <v>24</v>
      </c>
      <c r="F164" s="45"/>
      <c r="G164" s="47">
        <f>D164*F164*F6</f>
        <v>0</v>
      </c>
    </row>
    <row r="165" spans="1:7" ht="12.75">
      <c r="A165" s="43">
        <v>60</v>
      </c>
      <c r="B165" s="93">
        <v>103027</v>
      </c>
      <c r="C165" s="51" t="s">
        <v>184</v>
      </c>
      <c r="D165" s="123">
        <v>352.59</v>
      </c>
      <c r="E165" s="46" t="s">
        <v>23</v>
      </c>
      <c r="F165" s="45"/>
      <c r="G165" s="47">
        <f>D165*F165*E6</f>
        <v>0</v>
      </c>
    </row>
    <row r="166" spans="1:7" ht="12.75">
      <c r="A166" s="43">
        <v>61</v>
      </c>
      <c r="B166" s="93">
        <v>103028</v>
      </c>
      <c r="C166" s="51" t="s">
        <v>185</v>
      </c>
      <c r="D166" s="123">
        <v>349.87</v>
      </c>
      <c r="E166" s="46" t="s">
        <v>23</v>
      </c>
      <c r="F166" s="45"/>
      <c r="G166" s="47">
        <f>D166*F166*E6</f>
        <v>0</v>
      </c>
    </row>
    <row r="167" spans="1:7" ht="25.5">
      <c r="A167" s="43">
        <v>62</v>
      </c>
      <c r="B167" s="93">
        <v>3375.1</v>
      </c>
      <c r="C167" s="51" t="s">
        <v>186</v>
      </c>
      <c r="D167" s="123">
        <v>94.64</v>
      </c>
      <c r="E167" s="46" t="s">
        <v>23</v>
      </c>
      <c r="F167" s="45"/>
      <c r="G167" s="47">
        <f>D167*F167*E6</f>
        <v>0</v>
      </c>
    </row>
    <row r="168" spans="1:7" ht="12.75">
      <c r="A168" s="43">
        <v>63</v>
      </c>
      <c r="B168" s="93">
        <v>192987</v>
      </c>
      <c r="C168" s="51" t="s">
        <v>187</v>
      </c>
      <c r="D168" s="123">
        <v>63.05</v>
      </c>
      <c r="E168" s="46" t="s">
        <v>23</v>
      </c>
      <c r="F168" s="45"/>
      <c r="G168" s="47">
        <f>D168*F168*E6</f>
        <v>0</v>
      </c>
    </row>
    <row r="169" spans="1:7" ht="12.75">
      <c r="A169" s="43">
        <v>64</v>
      </c>
      <c r="B169" s="93">
        <v>193012</v>
      </c>
      <c r="C169" s="51" t="s">
        <v>188</v>
      </c>
      <c r="D169" s="123">
        <v>21.65</v>
      </c>
      <c r="E169" s="46" t="s">
        <v>23</v>
      </c>
      <c r="F169" s="45"/>
      <c r="G169" s="47">
        <f>D169*F169*E6</f>
        <v>0</v>
      </c>
    </row>
    <row r="170" spans="1:7" ht="12.75">
      <c r="A170" s="43">
        <v>65</v>
      </c>
      <c r="B170" s="93">
        <v>412667</v>
      </c>
      <c r="C170" s="51" t="s">
        <v>189</v>
      </c>
      <c r="D170" s="123">
        <v>1863.54</v>
      </c>
      <c r="E170" s="46" t="s">
        <v>23</v>
      </c>
      <c r="F170" s="45"/>
      <c r="G170" s="47">
        <f>D170*F170*E6</f>
        <v>0</v>
      </c>
    </row>
    <row r="171" spans="1:7" ht="12.75">
      <c r="A171" s="43">
        <v>66</v>
      </c>
      <c r="B171" s="93">
        <v>412999</v>
      </c>
      <c r="C171" s="51" t="s">
        <v>190</v>
      </c>
      <c r="D171" s="123">
        <v>1168.02</v>
      </c>
      <c r="E171" s="46" t="s">
        <v>23</v>
      </c>
      <c r="F171" s="45"/>
      <c r="G171" s="47">
        <f>D171*F171*E6</f>
        <v>0</v>
      </c>
    </row>
    <row r="172" spans="1:7" ht="12.75">
      <c r="A172" s="43">
        <v>67</v>
      </c>
      <c r="B172" s="93">
        <v>781202</v>
      </c>
      <c r="C172" s="51" t="s">
        <v>191</v>
      </c>
      <c r="D172" s="123">
        <v>459.3</v>
      </c>
      <c r="E172" s="46" t="s">
        <v>23</v>
      </c>
      <c r="F172" s="45"/>
      <c r="G172" s="47">
        <f>D172*F172*E6</f>
        <v>0</v>
      </c>
    </row>
    <row r="173" spans="1:7" ht="25.5">
      <c r="A173" s="43">
        <v>68</v>
      </c>
      <c r="B173" s="93">
        <v>150003</v>
      </c>
      <c r="C173" s="51" t="s">
        <v>192</v>
      </c>
      <c r="D173" s="123">
        <v>97.07</v>
      </c>
      <c r="E173" s="46" t="s">
        <v>23</v>
      </c>
      <c r="F173" s="45"/>
      <c r="G173" s="47">
        <f>D173*F173*E6</f>
        <v>0</v>
      </c>
    </row>
    <row r="174" spans="1:7" ht="12.75">
      <c r="A174" s="43">
        <v>69</v>
      </c>
      <c r="B174" s="93">
        <v>102912</v>
      </c>
      <c r="C174" s="51" t="s">
        <v>193</v>
      </c>
      <c r="D174" s="123">
        <v>71.5</v>
      </c>
      <c r="E174" s="46" t="s">
        <v>23</v>
      </c>
      <c r="F174" s="45"/>
      <c r="G174" s="47">
        <f>D174*F174*E6</f>
        <v>0</v>
      </c>
    </row>
    <row r="175" spans="1:7" ht="25.5">
      <c r="A175" s="43">
        <v>70</v>
      </c>
      <c r="B175" s="93">
        <v>102928</v>
      </c>
      <c r="C175" s="51" t="s">
        <v>194</v>
      </c>
      <c r="D175" s="123">
        <v>16.07</v>
      </c>
      <c r="E175" s="46" t="s">
        <v>23</v>
      </c>
      <c r="F175" s="45"/>
      <c r="G175" s="47">
        <f>D175*F175*E6</f>
        <v>0</v>
      </c>
    </row>
    <row r="176" spans="1:7" ht="12.75">
      <c r="A176" s="43">
        <v>71</v>
      </c>
      <c r="B176" s="43">
        <v>202324</v>
      </c>
      <c r="C176" s="113" t="s">
        <v>1392</v>
      </c>
      <c r="D176" s="47">
        <v>122.39</v>
      </c>
      <c r="E176" s="46" t="s">
        <v>23</v>
      </c>
      <c r="F176" s="45"/>
      <c r="G176" s="47">
        <f>D176*F176*E6</f>
        <v>0</v>
      </c>
    </row>
    <row r="177" spans="1:7" ht="12.75">
      <c r="A177" s="43">
        <v>72</v>
      </c>
      <c r="B177" s="43">
        <v>202327</v>
      </c>
      <c r="C177" s="113" t="s">
        <v>1393</v>
      </c>
      <c r="D177" s="47">
        <v>18.93</v>
      </c>
      <c r="E177" s="46" t="s">
        <v>23</v>
      </c>
      <c r="F177" s="45"/>
      <c r="G177" s="47">
        <f>D177*F177*E6</f>
        <v>0</v>
      </c>
    </row>
    <row r="178" spans="1:7" ht="12.75">
      <c r="A178" s="43">
        <v>73</v>
      </c>
      <c r="B178" s="43">
        <v>202333</v>
      </c>
      <c r="C178" s="113" t="s">
        <v>1394</v>
      </c>
      <c r="D178" s="47">
        <v>28.46</v>
      </c>
      <c r="E178" s="46" t="s">
        <v>23</v>
      </c>
      <c r="F178" s="45"/>
      <c r="G178" s="47">
        <f>D178*F178*E6</f>
        <v>0</v>
      </c>
    </row>
    <row r="179" spans="1:7" ht="25.5">
      <c r="A179" s="43">
        <v>74</v>
      </c>
      <c r="B179" s="103">
        <v>103594</v>
      </c>
      <c r="C179" s="114" t="s">
        <v>1395</v>
      </c>
      <c r="D179" s="47">
        <v>72.58</v>
      </c>
      <c r="E179" s="46" t="s">
        <v>23</v>
      </c>
      <c r="F179" s="45"/>
      <c r="G179" s="47">
        <f>D179*F179*E6</f>
        <v>0</v>
      </c>
    </row>
    <row r="180" spans="1:7" ht="12.75">
      <c r="A180" s="80"/>
      <c r="B180" s="94"/>
      <c r="C180" s="109" t="s">
        <v>195</v>
      </c>
      <c r="D180" s="124"/>
      <c r="E180" s="81"/>
      <c r="F180" s="82"/>
      <c r="G180" s="83"/>
    </row>
    <row r="181" spans="1:7" ht="12.75">
      <c r="A181" s="43">
        <v>1</v>
      </c>
      <c r="B181" s="93">
        <v>103123</v>
      </c>
      <c r="C181" s="51" t="s">
        <v>196</v>
      </c>
      <c r="D181" s="123">
        <v>78.27</v>
      </c>
      <c r="E181" s="46" t="s">
        <v>23</v>
      </c>
      <c r="F181" s="45"/>
      <c r="G181" s="47">
        <f>D181*F181*E6</f>
        <v>0</v>
      </c>
    </row>
    <row r="182" spans="1:7" ht="12.75">
      <c r="A182" s="43">
        <v>2</v>
      </c>
      <c r="B182" s="93">
        <v>150011</v>
      </c>
      <c r="C182" s="51" t="s">
        <v>197</v>
      </c>
      <c r="D182" s="123">
        <v>124.28</v>
      </c>
      <c r="E182" s="46" t="s">
        <v>23</v>
      </c>
      <c r="F182" s="45"/>
      <c r="G182" s="47">
        <f>D182*F182*E6</f>
        <v>0</v>
      </c>
    </row>
    <row r="183" spans="1:7" ht="25.5">
      <c r="A183" s="43">
        <v>3</v>
      </c>
      <c r="B183" s="93">
        <v>540560</v>
      </c>
      <c r="C183" s="51" t="s">
        <v>198</v>
      </c>
      <c r="D183" s="123">
        <v>116.99</v>
      </c>
      <c r="E183" s="46" t="s">
        <v>23</v>
      </c>
      <c r="F183" s="45"/>
      <c r="G183" s="47">
        <f>D183*F183*E6</f>
        <v>0</v>
      </c>
    </row>
    <row r="184" spans="1:7" ht="12.75">
      <c r="A184" s="43">
        <v>4</v>
      </c>
      <c r="B184" s="93">
        <v>1043</v>
      </c>
      <c r="C184" s="51" t="s">
        <v>199</v>
      </c>
      <c r="D184" s="123">
        <v>15525</v>
      </c>
      <c r="E184" s="46" t="s">
        <v>25</v>
      </c>
      <c r="F184" s="45"/>
      <c r="G184" s="47">
        <f>D184*F184</f>
        <v>0</v>
      </c>
    </row>
    <row r="185" spans="1:7" ht="12.75">
      <c r="A185" s="43">
        <v>5</v>
      </c>
      <c r="B185" s="93">
        <v>742</v>
      </c>
      <c r="C185" s="51" t="s">
        <v>200</v>
      </c>
      <c r="D185" s="123">
        <v>18225</v>
      </c>
      <c r="E185" s="46" t="s">
        <v>25</v>
      </c>
      <c r="F185" s="45"/>
      <c r="G185" s="47">
        <f>D185*F185</f>
        <v>0</v>
      </c>
    </row>
    <row r="186" spans="1:7" ht="25.5">
      <c r="A186" s="43">
        <v>6</v>
      </c>
      <c r="B186" s="93">
        <v>3974.2</v>
      </c>
      <c r="C186" s="51" t="s">
        <v>201</v>
      </c>
      <c r="D186" s="123">
        <v>176.34</v>
      </c>
      <c r="E186" s="46" t="s">
        <v>23</v>
      </c>
      <c r="F186" s="45"/>
      <c r="G186" s="47">
        <f>D186*F186*E6</f>
        <v>0</v>
      </c>
    </row>
    <row r="187" spans="1:7" ht="12.75">
      <c r="A187" s="43">
        <v>7</v>
      </c>
      <c r="B187" s="93">
        <v>3965.2</v>
      </c>
      <c r="C187" s="51" t="s">
        <v>202</v>
      </c>
      <c r="D187" s="123">
        <v>74.9</v>
      </c>
      <c r="E187" s="46" t="s">
        <v>23</v>
      </c>
      <c r="F187" s="45"/>
      <c r="G187" s="47">
        <f>D187*F187*E6</f>
        <v>0</v>
      </c>
    </row>
    <row r="188" spans="1:7" ht="12.75">
      <c r="A188" s="43">
        <v>8</v>
      </c>
      <c r="B188" s="93">
        <v>3964.2</v>
      </c>
      <c r="C188" s="51" t="s">
        <v>203</v>
      </c>
      <c r="D188" s="123">
        <v>65.93</v>
      </c>
      <c r="E188" s="46" t="s">
        <v>23</v>
      </c>
      <c r="F188" s="45"/>
      <c r="G188" s="47">
        <f>D188*F188*E6</f>
        <v>0</v>
      </c>
    </row>
    <row r="189" spans="1:7" ht="12.75">
      <c r="A189" s="43">
        <v>9</v>
      </c>
      <c r="B189" s="93">
        <v>3954.2</v>
      </c>
      <c r="C189" s="51" t="s">
        <v>204</v>
      </c>
      <c r="D189" s="123">
        <v>35.51</v>
      </c>
      <c r="E189" s="46" t="s">
        <v>23</v>
      </c>
      <c r="F189" s="45"/>
      <c r="G189" s="47">
        <f>D189*F189*E6</f>
        <v>0</v>
      </c>
    </row>
    <row r="190" spans="1:7" ht="12.75">
      <c r="A190" s="43">
        <v>10</v>
      </c>
      <c r="B190" s="93">
        <v>3926.5</v>
      </c>
      <c r="C190" s="51" t="s">
        <v>205</v>
      </c>
      <c r="D190" s="123">
        <v>17.47</v>
      </c>
      <c r="E190" s="46" t="s">
        <v>23</v>
      </c>
      <c r="F190" s="45"/>
      <c r="G190" s="47">
        <f>D190*F190*E6</f>
        <v>0</v>
      </c>
    </row>
    <row r="191" spans="1:7" ht="12.75">
      <c r="A191" s="43">
        <v>11</v>
      </c>
      <c r="B191" s="93">
        <v>3927.5</v>
      </c>
      <c r="C191" s="51" t="s">
        <v>206</v>
      </c>
      <c r="D191" s="123">
        <v>26.35</v>
      </c>
      <c r="E191" s="46" t="s">
        <v>23</v>
      </c>
      <c r="F191" s="45"/>
      <c r="G191" s="47">
        <f>D191*F191*E6</f>
        <v>0</v>
      </c>
    </row>
    <row r="192" spans="1:7" ht="12.75">
      <c r="A192" s="43">
        <v>12</v>
      </c>
      <c r="B192" s="93">
        <v>3928.5</v>
      </c>
      <c r="C192" s="51" t="s">
        <v>207</v>
      </c>
      <c r="D192" s="123">
        <v>35.24</v>
      </c>
      <c r="E192" s="46" t="s">
        <v>23</v>
      </c>
      <c r="F192" s="45"/>
      <c r="G192" s="47">
        <f>D192*F192*E6</f>
        <v>0</v>
      </c>
    </row>
    <row r="193" spans="1:7" ht="12.75">
      <c r="A193" s="43">
        <v>13</v>
      </c>
      <c r="B193" s="93">
        <v>3929.5</v>
      </c>
      <c r="C193" s="51" t="s">
        <v>208</v>
      </c>
      <c r="D193" s="123">
        <v>19.22</v>
      </c>
      <c r="E193" s="46" t="s">
        <v>23</v>
      </c>
      <c r="F193" s="45"/>
      <c r="G193" s="47">
        <f>D193*F193*E6</f>
        <v>0</v>
      </c>
    </row>
    <row r="194" spans="1:7" ht="12.75">
      <c r="A194" s="43">
        <v>14</v>
      </c>
      <c r="B194" s="93">
        <v>3937.5</v>
      </c>
      <c r="C194" s="51" t="s">
        <v>209</v>
      </c>
      <c r="D194" s="123">
        <v>15.39</v>
      </c>
      <c r="E194" s="46" t="s">
        <v>23</v>
      </c>
      <c r="F194" s="45"/>
      <c r="G194" s="47">
        <f>D194*F194*E6</f>
        <v>0</v>
      </c>
    </row>
    <row r="195" spans="1:7" ht="12.75">
      <c r="A195" s="43">
        <v>15</v>
      </c>
      <c r="B195" s="93">
        <v>3930.5</v>
      </c>
      <c r="C195" s="51" t="s">
        <v>210</v>
      </c>
      <c r="D195" s="123">
        <v>34.13</v>
      </c>
      <c r="E195" s="46" t="s">
        <v>23</v>
      </c>
      <c r="F195" s="45"/>
      <c r="G195" s="47">
        <f>D195*F195*E6</f>
        <v>0</v>
      </c>
    </row>
    <row r="196" spans="1:7" ht="12.75">
      <c r="A196" s="43">
        <v>16</v>
      </c>
      <c r="B196" s="93">
        <v>3931.3</v>
      </c>
      <c r="C196" s="51" t="s">
        <v>211</v>
      </c>
      <c r="D196" s="123">
        <v>162.76</v>
      </c>
      <c r="E196" s="46" t="s">
        <v>23</v>
      </c>
      <c r="F196" s="45"/>
      <c r="G196" s="47">
        <f>D196*F196*E6</f>
        <v>0</v>
      </c>
    </row>
    <row r="197" spans="1:7" ht="12.75">
      <c r="A197" s="43">
        <v>17</v>
      </c>
      <c r="B197" s="93">
        <v>3921.5</v>
      </c>
      <c r="C197" s="51" t="s">
        <v>212</v>
      </c>
      <c r="D197" s="123">
        <v>51.41</v>
      </c>
      <c r="E197" s="46" t="s">
        <v>23</v>
      </c>
      <c r="F197" s="45"/>
      <c r="G197" s="47">
        <f>D197*F197*E6</f>
        <v>0</v>
      </c>
    </row>
    <row r="198" spans="1:7" ht="12.75">
      <c r="A198" s="43">
        <v>18</v>
      </c>
      <c r="B198" s="93">
        <v>3922.5</v>
      </c>
      <c r="C198" s="51" t="s">
        <v>213</v>
      </c>
      <c r="D198" s="123">
        <v>68.34</v>
      </c>
      <c r="E198" s="46" t="s">
        <v>23</v>
      </c>
      <c r="F198" s="45"/>
      <c r="G198" s="47">
        <f>D198*F198*E6</f>
        <v>0</v>
      </c>
    </row>
    <row r="199" spans="1:7" ht="12.75">
      <c r="A199" s="43">
        <v>19</v>
      </c>
      <c r="B199" s="93">
        <v>3923.5</v>
      </c>
      <c r="C199" s="51" t="s">
        <v>214</v>
      </c>
      <c r="D199" s="123">
        <v>85.29</v>
      </c>
      <c r="E199" s="46" t="s">
        <v>23</v>
      </c>
      <c r="F199" s="45"/>
      <c r="G199" s="47">
        <f>D199*F199*E6</f>
        <v>0</v>
      </c>
    </row>
    <row r="200" spans="1:7" ht="12.75">
      <c r="A200" s="43">
        <v>20</v>
      </c>
      <c r="B200" s="93">
        <v>3924.5</v>
      </c>
      <c r="C200" s="51" t="s">
        <v>215</v>
      </c>
      <c r="D200" s="123">
        <v>50.52</v>
      </c>
      <c r="E200" s="46" t="s">
        <v>23</v>
      </c>
      <c r="F200" s="45"/>
      <c r="G200" s="47">
        <f>D200*F200*E6</f>
        <v>0</v>
      </c>
    </row>
    <row r="201" spans="1:7" ht="12.75">
      <c r="A201" s="43">
        <v>21</v>
      </c>
      <c r="B201" s="93">
        <v>3925.5</v>
      </c>
      <c r="C201" s="51" t="s">
        <v>216</v>
      </c>
      <c r="D201" s="123">
        <v>135.27</v>
      </c>
      <c r="E201" s="46" t="s">
        <v>23</v>
      </c>
      <c r="F201" s="45"/>
      <c r="G201" s="47">
        <f>D201*F201*E6</f>
        <v>0</v>
      </c>
    </row>
    <row r="202" spans="1:7" ht="12.75">
      <c r="A202" s="43">
        <v>22</v>
      </c>
      <c r="B202" s="93">
        <v>19114</v>
      </c>
      <c r="C202" s="51" t="s">
        <v>217</v>
      </c>
      <c r="D202" s="123">
        <v>5980</v>
      </c>
      <c r="E202" s="46" t="s">
        <v>25</v>
      </c>
      <c r="F202" s="45"/>
      <c r="G202" s="47">
        <f>D202*F202</f>
        <v>0</v>
      </c>
    </row>
    <row r="203" spans="1:7" ht="14.25">
      <c r="A203" s="43">
        <v>23</v>
      </c>
      <c r="B203" s="93" t="s">
        <v>728</v>
      </c>
      <c r="C203" s="51" t="s">
        <v>218</v>
      </c>
      <c r="D203" s="123">
        <v>7920</v>
      </c>
      <c r="E203" s="46" t="s">
        <v>25</v>
      </c>
      <c r="F203" s="87"/>
      <c r="G203" s="47">
        <f>D203*F203</f>
        <v>0</v>
      </c>
    </row>
    <row r="204" spans="1:7" ht="25.5">
      <c r="A204" s="43">
        <v>24</v>
      </c>
      <c r="B204" s="93" t="s">
        <v>729</v>
      </c>
      <c r="C204" s="51" t="s">
        <v>219</v>
      </c>
      <c r="D204" s="123">
        <v>117000</v>
      </c>
      <c r="E204" s="46" t="s">
        <v>25</v>
      </c>
      <c r="F204" s="45"/>
      <c r="G204" s="47">
        <f>D204*F204</f>
        <v>0</v>
      </c>
    </row>
    <row r="205" spans="1:7" ht="25.5">
      <c r="A205" s="43">
        <v>25</v>
      </c>
      <c r="B205" s="93" t="s">
        <v>730</v>
      </c>
      <c r="C205" s="51" t="s">
        <v>220</v>
      </c>
      <c r="D205" s="123">
        <v>91000</v>
      </c>
      <c r="E205" s="46" t="s">
        <v>25</v>
      </c>
      <c r="F205" s="45"/>
      <c r="G205" s="47">
        <f>D205*F205</f>
        <v>0</v>
      </c>
    </row>
    <row r="206" spans="1:7" ht="25.5">
      <c r="A206" s="43">
        <v>26</v>
      </c>
      <c r="B206" s="93" t="s">
        <v>731</v>
      </c>
      <c r="C206" s="51" t="s">
        <v>221</v>
      </c>
      <c r="D206" s="123">
        <v>52000</v>
      </c>
      <c r="E206" s="46" t="s">
        <v>25</v>
      </c>
      <c r="F206" s="45"/>
      <c r="G206" s="47">
        <f>D206*F206</f>
        <v>0</v>
      </c>
    </row>
    <row r="207" spans="1:7" ht="12.75">
      <c r="A207" s="43">
        <v>27</v>
      </c>
      <c r="B207" s="93">
        <v>547751</v>
      </c>
      <c r="C207" s="51" t="s">
        <v>222</v>
      </c>
      <c r="D207" s="123">
        <v>61.8</v>
      </c>
      <c r="E207" s="46" t="s">
        <v>23</v>
      </c>
      <c r="F207" s="45"/>
      <c r="G207" s="47">
        <f>D207*F207*E6</f>
        <v>0</v>
      </c>
    </row>
    <row r="208" spans="1:7" ht="12.75">
      <c r="A208" s="80"/>
      <c r="B208" s="94"/>
      <c r="C208" s="109" t="s">
        <v>223</v>
      </c>
      <c r="D208" s="124"/>
      <c r="E208" s="81"/>
      <c r="F208" s="82"/>
      <c r="G208" s="83"/>
    </row>
    <row r="209" spans="1:7" ht="12.75">
      <c r="A209" s="43">
        <v>1</v>
      </c>
      <c r="B209" s="93">
        <v>45004</v>
      </c>
      <c r="C209" s="51" t="s">
        <v>224</v>
      </c>
      <c r="D209" s="123">
        <v>7700</v>
      </c>
      <c r="E209" s="46" t="s">
        <v>25</v>
      </c>
      <c r="F209" s="45"/>
      <c r="G209" s="47">
        <f aca="true" t="shared" si="0" ref="G209:G248">D209*F209</f>
        <v>0</v>
      </c>
    </row>
    <row r="210" spans="1:7" ht="12.75">
      <c r="A210" s="43">
        <v>2</v>
      </c>
      <c r="B210" s="93">
        <v>9090</v>
      </c>
      <c r="C210" s="51" t="s">
        <v>225</v>
      </c>
      <c r="D210" s="123">
        <v>20250</v>
      </c>
      <c r="E210" s="46" t="s">
        <v>25</v>
      </c>
      <c r="F210" s="45"/>
      <c r="G210" s="47">
        <f t="shared" si="0"/>
        <v>0</v>
      </c>
    </row>
    <row r="211" spans="1:8" ht="12.75">
      <c r="A211" s="95">
        <v>3</v>
      </c>
      <c r="B211" s="104">
        <v>9230</v>
      </c>
      <c r="C211" s="110" t="s">
        <v>226</v>
      </c>
      <c r="D211" s="125">
        <v>9400</v>
      </c>
      <c r="E211" s="96" t="s">
        <v>25</v>
      </c>
      <c r="F211" s="97"/>
      <c r="G211" s="98">
        <f t="shared" si="0"/>
        <v>0</v>
      </c>
      <c r="H211" s="32" t="s">
        <v>1403</v>
      </c>
    </row>
    <row r="212" spans="1:7" ht="12.75">
      <c r="A212" s="43">
        <v>4</v>
      </c>
      <c r="B212" s="93">
        <v>9389</v>
      </c>
      <c r="C212" s="51" t="s">
        <v>227</v>
      </c>
      <c r="D212" s="123">
        <v>16100</v>
      </c>
      <c r="E212" s="46" t="s">
        <v>25</v>
      </c>
      <c r="F212" s="45"/>
      <c r="G212" s="47">
        <f t="shared" si="0"/>
        <v>0</v>
      </c>
    </row>
    <row r="213" spans="1:7" ht="12.75">
      <c r="A213" s="43">
        <v>5</v>
      </c>
      <c r="B213" s="93" t="s">
        <v>732</v>
      </c>
      <c r="C213" s="51" t="s">
        <v>228</v>
      </c>
      <c r="D213" s="123">
        <v>4900</v>
      </c>
      <c r="E213" s="46" t="s">
        <v>25</v>
      </c>
      <c r="F213" s="45"/>
      <c r="G213" s="47">
        <f t="shared" si="0"/>
        <v>0</v>
      </c>
    </row>
    <row r="214" spans="1:7" ht="12.75">
      <c r="A214" s="43">
        <v>6</v>
      </c>
      <c r="B214" s="93">
        <v>9385</v>
      </c>
      <c r="C214" s="51" t="s">
        <v>229</v>
      </c>
      <c r="D214" s="123">
        <v>7250</v>
      </c>
      <c r="E214" s="46" t="s">
        <v>25</v>
      </c>
      <c r="F214" s="45"/>
      <c r="G214" s="47">
        <f t="shared" si="0"/>
        <v>0</v>
      </c>
    </row>
    <row r="215" spans="1:7" ht="12.75">
      <c r="A215" s="43">
        <v>7</v>
      </c>
      <c r="B215" s="93">
        <v>45001</v>
      </c>
      <c r="C215" s="51" t="s">
        <v>230</v>
      </c>
      <c r="D215" s="123">
        <v>8400</v>
      </c>
      <c r="E215" s="46" t="s">
        <v>25</v>
      </c>
      <c r="F215" s="45"/>
      <c r="G215" s="47">
        <f t="shared" si="0"/>
        <v>0</v>
      </c>
    </row>
    <row r="216" spans="1:7" ht="12.75">
      <c r="A216" s="43">
        <v>8</v>
      </c>
      <c r="B216" s="93">
        <v>45012.3</v>
      </c>
      <c r="C216" s="51" t="s">
        <v>231</v>
      </c>
      <c r="D216" s="123">
        <v>5950</v>
      </c>
      <c r="E216" s="46" t="s">
        <v>25</v>
      </c>
      <c r="F216" s="45"/>
      <c r="G216" s="47">
        <f t="shared" si="0"/>
        <v>0</v>
      </c>
    </row>
    <row r="217" spans="1:7" ht="25.5">
      <c r="A217" s="43">
        <v>9</v>
      </c>
      <c r="B217" s="93">
        <v>45019</v>
      </c>
      <c r="C217" s="51" t="s">
        <v>232</v>
      </c>
      <c r="D217" s="123">
        <v>5950</v>
      </c>
      <c r="E217" s="46" t="s">
        <v>25</v>
      </c>
      <c r="F217" s="45"/>
      <c r="G217" s="47">
        <f t="shared" si="0"/>
        <v>0</v>
      </c>
    </row>
    <row r="218" spans="1:7" ht="25.5">
      <c r="A218" s="43">
        <v>10</v>
      </c>
      <c r="B218" s="93">
        <v>45020</v>
      </c>
      <c r="C218" s="51" t="s">
        <v>233</v>
      </c>
      <c r="D218" s="123">
        <v>5350</v>
      </c>
      <c r="E218" s="46" t="s">
        <v>25</v>
      </c>
      <c r="F218" s="45"/>
      <c r="G218" s="47">
        <f t="shared" si="0"/>
        <v>0</v>
      </c>
    </row>
    <row r="219" spans="1:7" ht="12.75">
      <c r="A219" s="43">
        <v>11</v>
      </c>
      <c r="B219" s="93">
        <v>9387.3</v>
      </c>
      <c r="C219" s="51" t="s">
        <v>234</v>
      </c>
      <c r="D219" s="123">
        <v>3400</v>
      </c>
      <c r="E219" s="46" t="s">
        <v>25</v>
      </c>
      <c r="F219" s="45"/>
      <c r="G219" s="47">
        <f t="shared" si="0"/>
        <v>0</v>
      </c>
    </row>
    <row r="220" spans="1:7" ht="12.75">
      <c r="A220" s="43">
        <v>12</v>
      </c>
      <c r="B220" s="93">
        <v>9840</v>
      </c>
      <c r="C220" s="51" t="s">
        <v>235</v>
      </c>
      <c r="D220" s="123">
        <v>8630</v>
      </c>
      <c r="E220" s="46" t="s">
        <v>25</v>
      </c>
      <c r="F220" s="45"/>
      <c r="G220" s="47">
        <f t="shared" si="0"/>
        <v>0</v>
      </c>
    </row>
    <row r="221" spans="1:7" ht="12.75">
      <c r="A221" s="43">
        <v>13</v>
      </c>
      <c r="B221" s="93">
        <v>9335</v>
      </c>
      <c r="C221" s="51" t="s">
        <v>236</v>
      </c>
      <c r="D221" s="123">
        <v>11550</v>
      </c>
      <c r="E221" s="46" t="s">
        <v>25</v>
      </c>
      <c r="F221" s="45"/>
      <c r="G221" s="47">
        <f t="shared" si="0"/>
        <v>0</v>
      </c>
    </row>
    <row r="222" spans="1:7" ht="12.75">
      <c r="A222" s="43">
        <v>14</v>
      </c>
      <c r="B222" s="93">
        <v>45009.4</v>
      </c>
      <c r="C222" s="51" t="s">
        <v>237</v>
      </c>
      <c r="D222" s="123">
        <v>3150</v>
      </c>
      <c r="E222" s="46" t="s">
        <v>25</v>
      </c>
      <c r="F222" s="45"/>
      <c r="G222" s="47">
        <f t="shared" si="0"/>
        <v>0</v>
      </c>
    </row>
    <row r="223" spans="1:7" ht="12.75">
      <c r="A223" s="43">
        <v>15</v>
      </c>
      <c r="B223" s="93">
        <v>45011.3</v>
      </c>
      <c r="C223" s="51" t="s">
        <v>238</v>
      </c>
      <c r="D223" s="123">
        <v>3950</v>
      </c>
      <c r="E223" s="46" t="s">
        <v>25</v>
      </c>
      <c r="F223" s="45"/>
      <c r="G223" s="47">
        <f t="shared" si="0"/>
        <v>0</v>
      </c>
    </row>
    <row r="224" spans="1:7" ht="12.75">
      <c r="A224" s="43">
        <v>16</v>
      </c>
      <c r="B224" s="93">
        <v>45005</v>
      </c>
      <c r="C224" s="51" t="s">
        <v>239</v>
      </c>
      <c r="D224" s="123">
        <v>8500</v>
      </c>
      <c r="E224" s="46" t="s">
        <v>25</v>
      </c>
      <c r="F224" s="45"/>
      <c r="G224" s="47">
        <f t="shared" si="0"/>
        <v>0</v>
      </c>
    </row>
    <row r="225" spans="1:8" ht="25.5">
      <c r="A225" s="95">
        <v>17</v>
      </c>
      <c r="B225" s="104">
        <v>45103</v>
      </c>
      <c r="C225" s="110" t="s">
        <v>240</v>
      </c>
      <c r="D225" s="125">
        <v>3000</v>
      </c>
      <c r="E225" s="96" t="s">
        <v>25</v>
      </c>
      <c r="F225" s="97"/>
      <c r="G225" s="98">
        <f t="shared" si="0"/>
        <v>0</v>
      </c>
      <c r="H225" s="32" t="s">
        <v>1403</v>
      </c>
    </row>
    <row r="226" spans="1:8" ht="25.5">
      <c r="A226" s="95">
        <v>18</v>
      </c>
      <c r="B226" s="104">
        <v>45102</v>
      </c>
      <c r="C226" s="110" t="s">
        <v>241</v>
      </c>
      <c r="D226" s="125">
        <v>3000</v>
      </c>
      <c r="E226" s="96" t="s">
        <v>25</v>
      </c>
      <c r="F226" s="97"/>
      <c r="G226" s="98">
        <f t="shared" si="0"/>
        <v>0</v>
      </c>
      <c r="H226" s="32" t="s">
        <v>1403</v>
      </c>
    </row>
    <row r="227" spans="1:8" ht="25.5">
      <c r="A227" s="95">
        <v>19</v>
      </c>
      <c r="B227" s="104">
        <v>45101</v>
      </c>
      <c r="C227" s="110" t="s">
        <v>242</v>
      </c>
      <c r="D227" s="125">
        <v>3000</v>
      </c>
      <c r="E227" s="96" t="s">
        <v>25</v>
      </c>
      <c r="F227" s="97"/>
      <c r="G227" s="98">
        <f t="shared" si="0"/>
        <v>0</v>
      </c>
      <c r="H227" s="32" t="s">
        <v>1403</v>
      </c>
    </row>
    <row r="228" spans="1:7" ht="12.75">
      <c r="A228" s="43">
        <v>20</v>
      </c>
      <c r="B228" s="93" t="s">
        <v>733</v>
      </c>
      <c r="C228" s="51" t="s">
        <v>243</v>
      </c>
      <c r="D228" s="123">
        <v>51300</v>
      </c>
      <c r="E228" s="46" t="s">
        <v>25</v>
      </c>
      <c r="F228" s="45"/>
      <c r="G228" s="47">
        <f t="shared" si="0"/>
        <v>0</v>
      </c>
    </row>
    <row r="229" spans="1:7" ht="12.75">
      <c r="A229" s="43">
        <v>21</v>
      </c>
      <c r="B229" s="93">
        <v>9076</v>
      </c>
      <c r="C229" s="51" t="s">
        <v>244</v>
      </c>
      <c r="D229" s="123">
        <v>10100</v>
      </c>
      <c r="E229" s="46" t="s">
        <v>25</v>
      </c>
      <c r="F229" s="45"/>
      <c r="G229" s="47">
        <f t="shared" si="0"/>
        <v>0</v>
      </c>
    </row>
    <row r="230" spans="1:8" ht="25.5">
      <c r="A230" s="95">
        <v>22</v>
      </c>
      <c r="B230" s="104">
        <v>66438</v>
      </c>
      <c r="C230" s="110" t="s">
        <v>245</v>
      </c>
      <c r="D230" s="125">
        <v>1500</v>
      </c>
      <c r="E230" s="96" t="s">
        <v>25</v>
      </c>
      <c r="F230" s="97"/>
      <c r="G230" s="98">
        <f t="shared" si="0"/>
        <v>0</v>
      </c>
      <c r="H230" s="32" t="s">
        <v>1403</v>
      </c>
    </row>
    <row r="231" spans="1:7" ht="25.5">
      <c r="A231" s="43">
        <v>23</v>
      </c>
      <c r="B231" s="93">
        <v>45006.2</v>
      </c>
      <c r="C231" s="51" t="s">
        <v>246</v>
      </c>
      <c r="D231" s="123">
        <v>5150</v>
      </c>
      <c r="E231" s="46" t="s">
        <v>25</v>
      </c>
      <c r="F231" s="45"/>
      <c r="G231" s="47">
        <f t="shared" si="0"/>
        <v>0</v>
      </c>
    </row>
    <row r="232" spans="1:7" ht="25.5">
      <c r="A232" s="43">
        <v>24</v>
      </c>
      <c r="B232" s="93">
        <v>9333</v>
      </c>
      <c r="C232" s="51" t="s">
        <v>247</v>
      </c>
      <c r="D232" s="123">
        <v>8700</v>
      </c>
      <c r="E232" s="46" t="s">
        <v>25</v>
      </c>
      <c r="F232" s="45"/>
      <c r="G232" s="47">
        <f t="shared" si="0"/>
        <v>0</v>
      </c>
    </row>
    <row r="233" spans="1:7" ht="12.75">
      <c r="A233" s="43">
        <v>25</v>
      </c>
      <c r="B233" s="93">
        <v>9386.2</v>
      </c>
      <c r="C233" s="51" t="s">
        <v>248</v>
      </c>
      <c r="D233" s="123">
        <v>3700</v>
      </c>
      <c r="E233" s="46" t="s">
        <v>25</v>
      </c>
      <c r="F233" s="45"/>
      <c r="G233" s="47">
        <f t="shared" si="0"/>
        <v>0</v>
      </c>
    </row>
    <row r="234" spans="1:7" ht="12.75">
      <c r="A234" s="43">
        <v>26</v>
      </c>
      <c r="B234" s="93">
        <v>9071.14</v>
      </c>
      <c r="C234" s="51" t="s">
        <v>249</v>
      </c>
      <c r="D234" s="123">
        <v>3000</v>
      </c>
      <c r="E234" s="46" t="s">
        <v>25</v>
      </c>
      <c r="F234" s="45"/>
      <c r="G234" s="47">
        <f t="shared" si="0"/>
        <v>0</v>
      </c>
    </row>
    <row r="235" spans="1:7" ht="12.75">
      <c r="A235" s="43">
        <v>27</v>
      </c>
      <c r="B235" s="93">
        <v>9286</v>
      </c>
      <c r="C235" s="51" t="s">
        <v>250</v>
      </c>
      <c r="D235" s="123">
        <v>2600</v>
      </c>
      <c r="E235" s="46" t="s">
        <v>25</v>
      </c>
      <c r="F235" s="45"/>
      <c r="G235" s="47">
        <f t="shared" si="0"/>
        <v>0</v>
      </c>
    </row>
    <row r="236" spans="1:7" ht="12.75">
      <c r="A236" s="43">
        <v>28</v>
      </c>
      <c r="B236" s="93">
        <v>9388.3</v>
      </c>
      <c r="C236" s="51" t="s">
        <v>251</v>
      </c>
      <c r="D236" s="123">
        <v>2450</v>
      </c>
      <c r="E236" s="46" t="s">
        <v>25</v>
      </c>
      <c r="F236" s="45"/>
      <c r="G236" s="47">
        <f t="shared" si="0"/>
        <v>0</v>
      </c>
    </row>
    <row r="237" spans="1:8" ht="12.75">
      <c r="A237" s="95">
        <v>29</v>
      </c>
      <c r="B237" s="104">
        <v>9348.3</v>
      </c>
      <c r="C237" s="110" t="s">
        <v>252</v>
      </c>
      <c r="D237" s="125">
        <v>4000</v>
      </c>
      <c r="E237" s="96" t="s">
        <v>25</v>
      </c>
      <c r="F237" s="97"/>
      <c r="G237" s="98">
        <f t="shared" si="0"/>
        <v>0</v>
      </c>
      <c r="H237" s="32" t="s">
        <v>1403</v>
      </c>
    </row>
    <row r="238" spans="1:7" ht="12.75">
      <c r="A238" s="43">
        <v>30</v>
      </c>
      <c r="B238" s="93">
        <v>630.4</v>
      </c>
      <c r="C238" s="51" t="s">
        <v>253</v>
      </c>
      <c r="D238" s="123">
        <v>150</v>
      </c>
      <c r="E238" s="46" t="s">
        <v>25</v>
      </c>
      <c r="F238" s="45"/>
      <c r="G238" s="47">
        <f t="shared" si="0"/>
        <v>0</v>
      </c>
    </row>
    <row r="239" spans="1:7" ht="12.75">
      <c r="A239" s="43">
        <v>31</v>
      </c>
      <c r="B239" s="93">
        <v>9349.3</v>
      </c>
      <c r="C239" s="51" t="s">
        <v>254</v>
      </c>
      <c r="D239" s="123">
        <v>5700</v>
      </c>
      <c r="E239" s="46" t="s">
        <v>25</v>
      </c>
      <c r="F239" s="45"/>
      <c r="G239" s="47">
        <f t="shared" si="0"/>
        <v>0</v>
      </c>
    </row>
    <row r="240" spans="1:7" ht="12.75">
      <c r="A240" s="43">
        <v>32</v>
      </c>
      <c r="B240" s="93">
        <v>45002</v>
      </c>
      <c r="C240" s="51" t="s">
        <v>255</v>
      </c>
      <c r="D240" s="123">
        <v>15800</v>
      </c>
      <c r="E240" s="46" t="s">
        <v>25</v>
      </c>
      <c r="F240" s="45"/>
      <c r="G240" s="47">
        <f t="shared" si="0"/>
        <v>0</v>
      </c>
    </row>
    <row r="241" spans="1:7" ht="12.75">
      <c r="A241" s="43">
        <v>33</v>
      </c>
      <c r="B241" s="93">
        <v>45120.2</v>
      </c>
      <c r="C241" s="51" t="s">
        <v>256</v>
      </c>
      <c r="D241" s="123">
        <v>8500</v>
      </c>
      <c r="E241" s="46" t="s">
        <v>25</v>
      </c>
      <c r="F241" s="45"/>
      <c r="G241" s="47">
        <f t="shared" si="0"/>
        <v>0</v>
      </c>
    </row>
    <row r="242" spans="1:7" ht="12.75">
      <c r="A242" s="43">
        <v>34</v>
      </c>
      <c r="B242" s="93">
        <v>45007</v>
      </c>
      <c r="C242" s="51" t="s">
        <v>257</v>
      </c>
      <c r="D242" s="123">
        <v>11300</v>
      </c>
      <c r="E242" s="46" t="s">
        <v>25</v>
      </c>
      <c r="F242" s="45"/>
      <c r="G242" s="47">
        <f t="shared" si="0"/>
        <v>0</v>
      </c>
    </row>
    <row r="243" spans="1:7" ht="25.5">
      <c r="A243" s="43">
        <v>35</v>
      </c>
      <c r="B243" s="93">
        <v>45018</v>
      </c>
      <c r="C243" s="51" t="s">
        <v>258</v>
      </c>
      <c r="D243" s="123">
        <v>7600</v>
      </c>
      <c r="E243" s="46" t="s">
        <v>25</v>
      </c>
      <c r="F243" s="45"/>
      <c r="G243" s="47">
        <f t="shared" si="0"/>
        <v>0</v>
      </c>
    </row>
    <row r="244" spans="1:8" ht="25.5">
      <c r="A244" s="95">
        <v>36</v>
      </c>
      <c r="B244" s="104">
        <v>45210.4</v>
      </c>
      <c r="C244" s="110" t="s">
        <v>259</v>
      </c>
      <c r="D244" s="125">
        <v>4600</v>
      </c>
      <c r="E244" s="96" t="s">
        <v>25</v>
      </c>
      <c r="F244" s="97"/>
      <c r="G244" s="98">
        <f t="shared" si="0"/>
        <v>0</v>
      </c>
      <c r="H244" s="32" t="s">
        <v>1403</v>
      </c>
    </row>
    <row r="245" spans="1:8" ht="25.5">
      <c r="A245" s="95">
        <v>37</v>
      </c>
      <c r="B245" s="104" t="s">
        <v>734</v>
      </c>
      <c r="C245" s="110" t="s">
        <v>260</v>
      </c>
      <c r="D245" s="125">
        <v>10400</v>
      </c>
      <c r="E245" s="96" t="s">
        <v>25</v>
      </c>
      <c r="F245" s="97"/>
      <c r="G245" s="98">
        <f t="shared" si="0"/>
        <v>0</v>
      </c>
      <c r="H245" s="32" t="s">
        <v>1403</v>
      </c>
    </row>
    <row r="246" spans="1:8" ht="38.25">
      <c r="A246" s="95">
        <v>38</v>
      </c>
      <c r="B246" s="104">
        <v>2045103</v>
      </c>
      <c r="C246" s="110" t="s">
        <v>261</v>
      </c>
      <c r="D246" s="125">
        <v>700</v>
      </c>
      <c r="E246" s="96" t="s">
        <v>25</v>
      </c>
      <c r="F246" s="99"/>
      <c r="G246" s="98">
        <f t="shared" si="0"/>
        <v>0</v>
      </c>
      <c r="H246" s="32" t="s">
        <v>1403</v>
      </c>
    </row>
    <row r="247" spans="1:8" ht="38.25">
      <c r="A247" s="95">
        <v>39</v>
      </c>
      <c r="B247" s="104">
        <v>2045102</v>
      </c>
      <c r="C247" s="110" t="s">
        <v>262</v>
      </c>
      <c r="D247" s="125">
        <v>700</v>
      </c>
      <c r="E247" s="96" t="s">
        <v>25</v>
      </c>
      <c r="F247" s="97"/>
      <c r="G247" s="98">
        <f t="shared" si="0"/>
        <v>0</v>
      </c>
      <c r="H247" s="32" t="s">
        <v>1403</v>
      </c>
    </row>
    <row r="248" spans="1:8" ht="38.25">
      <c r="A248" s="95">
        <v>40</v>
      </c>
      <c r="B248" s="104">
        <v>2045101</v>
      </c>
      <c r="C248" s="110" t="s">
        <v>263</v>
      </c>
      <c r="D248" s="125">
        <v>700</v>
      </c>
      <c r="E248" s="96" t="s">
        <v>25</v>
      </c>
      <c r="F248" s="97"/>
      <c r="G248" s="98">
        <f t="shared" si="0"/>
        <v>0</v>
      </c>
      <c r="H248" s="32" t="s">
        <v>1403</v>
      </c>
    </row>
    <row r="249" spans="1:7" ht="12.75">
      <c r="A249" s="43">
        <v>41</v>
      </c>
      <c r="B249" s="43">
        <v>553366</v>
      </c>
      <c r="C249" s="113" t="s">
        <v>1396</v>
      </c>
      <c r="D249" s="47">
        <v>45.87</v>
      </c>
      <c r="E249" s="100" t="s">
        <v>23</v>
      </c>
      <c r="F249" s="45"/>
      <c r="G249" s="47">
        <f>D249*F249*E6</f>
        <v>0</v>
      </c>
    </row>
    <row r="250" spans="1:7" ht="12.75">
      <c r="A250" s="80"/>
      <c r="B250" s="94"/>
      <c r="C250" s="109" t="s">
        <v>264</v>
      </c>
      <c r="D250" s="124"/>
      <c r="E250" s="81"/>
      <c r="F250" s="82"/>
      <c r="G250" s="83"/>
    </row>
    <row r="251" spans="1:7" ht="12.75">
      <c r="A251" s="43">
        <v>1</v>
      </c>
      <c r="B251" s="93" t="s">
        <v>735</v>
      </c>
      <c r="C251" s="51" t="s">
        <v>265</v>
      </c>
      <c r="D251" s="123">
        <v>132.3</v>
      </c>
      <c r="E251" s="46" t="s">
        <v>23</v>
      </c>
      <c r="F251" s="45"/>
      <c r="G251" s="47">
        <f>D251*F251*E6</f>
        <v>0</v>
      </c>
    </row>
    <row r="252" spans="1:7" ht="12.75">
      <c r="A252" s="43">
        <v>2</v>
      </c>
      <c r="B252" s="93" t="s">
        <v>736</v>
      </c>
      <c r="C252" s="51" t="s">
        <v>266</v>
      </c>
      <c r="D252" s="123">
        <v>7.11</v>
      </c>
      <c r="E252" s="46" t="s">
        <v>24</v>
      </c>
      <c r="F252" s="45"/>
      <c r="G252" s="47">
        <f>D252*F252*F6</f>
        <v>0</v>
      </c>
    </row>
    <row r="253" spans="1:7" ht="12.75">
      <c r="A253" s="43">
        <v>3</v>
      </c>
      <c r="B253" s="93" t="s">
        <v>737</v>
      </c>
      <c r="C253" s="51" t="s">
        <v>267</v>
      </c>
      <c r="D253" s="123">
        <v>18.27</v>
      </c>
      <c r="E253" s="46" t="s">
        <v>24</v>
      </c>
      <c r="F253" s="45"/>
      <c r="G253" s="47">
        <f>D253*F253*F6</f>
        <v>0</v>
      </c>
    </row>
    <row r="254" spans="1:7" ht="25.5">
      <c r="A254" s="43">
        <v>4</v>
      </c>
      <c r="B254" s="93">
        <v>542226</v>
      </c>
      <c r="C254" s="51" t="s">
        <v>268</v>
      </c>
      <c r="D254" s="123">
        <v>19.39</v>
      </c>
      <c r="E254" s="46" t="s">
        <v>23</v>
      </c>
      <c r="F254" s="45"/>
      <c r="G254" s="47">
        <f>D254*F254*E6</f>
        <v>0</v>
      </c>
    </row>
    <row r="255" spans="1:7" ht="12.75">
      <c r="A255" s="43">
        <v>5</v>
      </c>
      <c r="B255" s="93">
        <v>542227</v>
      </c>
      <c r="C255" s="51" t="s">
        <v>269</v>
      </c>
      <c r="D255" s="123">
        <v>18.63</v>
      </c>
      <c r="E255" s="46" t="s">
        <v>23</v>
      </c>
      <c r="F255" s="45"/>
      <c r="G255" s="47">
        <f>D255*F255*E6</f>
        <v>0</v>
      </c>
    </row>
    <row r="256" spans="1:7" ht="12.75">
      <c r="A256" s="43">
        <v>6</v>
      </c>
      <c r="B256" s="93">
        <v>558007</v>
      </c>
      <c r="C256" s="51" t="s">
        <v>270</v>
      </c>
      <c r="D256" s="123">
        <v>24.68</v>
      </c>
      <c r="E256" s="46" t="s">
        <v>23</v>
      </c>
      <c r="F256" s="45"/>
      <c r="G256" s="47">
        <f>D256*F256*E6</f>
        <v>0</v>
      </c>
    </row>
    <row r="257" spans="1:7" ht="12.75">
      <c r="A257" s="43">
        <v>7</v>
      </c>
      <c r="B257" s="93">
        <v>546270</v>
      </c>
      <c r="C257" s="51" t="s">
        <v>271</v>
      </c>
      <c r="D257" s="123">
        <v>77.52</v>
      </c>
      <c r="E257" s="46" t="s">
        <v>23</v>
      </c>
      <c r="F257" s="45"/>
      <c r="G257" s="47">
        <f>D257*F257*E6</f>
        <v>0</v>
      </c>
    </row>
    <row r="258" spans="1:7" ht="12.75">
      <c r="A258" s="43">
        <v>8</v>
      </c>
      <c r="B258" s="93" t="s">
        <v>738</v>
      </c>
      <c r="C258" s="51" t="s">
        <v>272</v>
      </c>
      <c r="D258" s="123">
        <v>75</v>
      </c>
      <c r="E258" s="46" t="s">
        <v>24</v>
      </c>
      <c r="F258" s="45"/>
      <c r="G258" s="47">
        <f>D258*F258*F6</f>
        <v>0</v>
      </c>
    </row>
    <row r="259" spans="1:7" ht="12.75">
      <c r="A259" s="43">
        <v>9</v>
      </c>
      <c r="B259" s="93">
        <v>520890</v>
      </c>
      <c r="C259" s="51" t="s">
        <v>273</v>
      </c>
      <c r="D259" s="123">
        <v>5.54</v>
      </c>
      <c r="E259" s="46" t="s">
        <v>23</v>
      </c>
      <c r="F259" s="45"/>
      <c r="G259" s="47">
        <f>D259*F259*E6</f>
        <v>0</v>
      </c>
    </row>
    <row r="260" spans="1:7" ht="12.75">
      <c r="A260" s="43">
        <v>10</v>
      </c>
      <c r="B260" s="93">
        <v>546324</v>
      </c>
      <c r="C260" s="51" t="s">
        <v>274</v>
      </c>
      <c r="D260" s="123">
        <v>15.07</v>
      </c>
      <c r="E260" s="46" t="s">
        <v>23</v>
      </c>
      <c r="F260" s="45"/>
      <c r="G260" s="47">
        <f>D260*F260*E6</f>
        <v>0</v>
      </c>
    </row>
    <row r="261" spans="1:7" ht="25.5">
      <c r="A261" s="43">
        <v>11</v>
      </c>
      <c r="B261" s="93" t="s">
        <v>739</v>
      </c>
      <c r="C261" s="51" t="s">
        <v>275</v>
      </c>
      <c r="D261" s="123">
        <v>60.56</v>
      </c>
      <c r="E261" s="46" t="s">
        <v>23</v>
      </c>
      <c r="F261" s="45"/>
      <c r="G261" s="47">
        <f>D261*F261*E6</f>
        <v>0</v>
      </c>
    </row>
    <row r="262" spans="1:7" ht="25.5">
      <c r="A262" s="43">
        <v>12</v>
      </c>
      <c r="B262" s="93" t="s">
        <v>740</v>
      </c>
      <c r="C262" s="51" t="s">
        <v>276</v>
      </c>
      <c r="D262" s="123">
        <v>3.9</v>
      </c>
      <c r="E262" s="46" t="s">
        <v>24</v>
      </c>
      <c r="F262" s="45"/>
      <c r="G262" s="47">
        <f>D262*F262*F6</f>
        <v>0</v>
      </c>
    </row>
    <row r="263" spans="1:7" ht="12.75">
      <c r="A263" s="43">
        <v>13</v>
      </c>
      <c r="B263" s="93" t="s">
        <v>741</v>
      </c>
      <c r="C263" s="51" t="s">
        <v>277</v>
      </c>
      <c r="D263" s="123">
        <v>17.82</v>
      </c>
      <c r="E263" s="46" t="s">
        <v>24</v>
      </c>
      <c r="F263" s="45"/>
      <c r="G263" s="47">
        <f>D263*F263*F6</f>
        <v>0</v>
      </c>
    </row>
    <row r="264" spans="1:7" ht="12.75">
      <c r="A264" s="43">
        <v>14</v>
      </c>
      <c r="B264" s="93" t="s">
        <v>742</v>
      </c>
      <c r="C264" s="51" t="s">
        <v>278</v>
      </c>
      <c r="D264" s="123">
        <v>12.9</v>
      </c>
      <c r="E264" s="46" t="s">
        <v>24</v>
      </c>
      <c r="F264" s="45"/>
      <c r="G264" s="47">
        <f>D264*F264*F6</f>
        <v>0</v>
      </c>
    </row>
    <row r="265" spans="1:7" ht="25.5">
      <c r="A265" s="43">
        <v>15</v>
      </c>
      <c r="B265" s="93" t="s">
        <v>743</v>
      </c>
      <c r="C265" s="51" t="s">
        <v>279</v>
      </c>
      <c r="D265" s="123">
        <v>8.49</v>
      </c>
      <c r="E265" s="46" t="s">
        <v>24</v>
      </c>
      <c r="F265" s="45"/>
      <c r="G265" s="47">
        <f>D265*F265*F6</f>
        <v>0</v>
      </c>
    </row>
    <row r="266" spans="1:7" ht="12.75">
      <c r="A266" s="43">
        <v>16</v>
      </c>
      <c r="B266" s="93" t="s">
        <v>744</v>
      </c>
      <c r="C266" s="51" t="s">
        <v>280</v>
      </c>
      <c r="D266" s="123">
        <v>0.21</v>
      </c>
      <c r="E266" s="46" t="s">
        <v>24</v>
      </c>
      <c r="F266" s="45"/>
      <c r="G266" s="47">
        <f>D266*F266*F6</f>
        <v>0</v>
      </c>
    </row>
    <row r="267" spans="1:7" ht="12.75">
      <c r="A267" s="43">
        <v>17</v>
      </c>
      <c r="B267" s="93" t="s">
        <v>745</v>
      </c>
      <c r="C267" s="51" t="s">
        <v>281</v>
      </c>
      <c r="D267" s="123">
        <v>2.64</v>
      </c>
      <c r="E267" s="46" t="s">
        <v>24</v>
      </c>
      <c r="F267" s="45"/>
      <c r="G267" s="47">
        <f>D267*F267*F6</f>
        <v>0</v>
      </c>
    </row>
    <row r="268" spans="1:7" ht="25.5">
      <c r="A268" s="43">
        <v>18</v>
      </c>
      <c r="B268" s="93" t="s">
        <v>746</v>
      </c>
      <c r="C268" s="51" t="s">
        <v>282</v>
      </c>
      <c r="D268" s="123">
        <v>6.36</v>
      </c>
      <c r="E268" s="46" t="s">
        <v>24</v>
      </c>
      <c r="F268" s="45"/>
      <c r="G268" s="47">
        <f>D268*F268*F6</f>
        <v>0</v>
      </c>
    </row>
    <row r="269" spans="1:7" ht="25.5">
      <c r="A269" s="43">
        <v>19</v>
      </c>
      <c r="B269" s="93" t="s">
        <v>747</v>
      </c>
      <c r="C269" s="51" t="s">
        <v>283</v>
      </c>
      <c r="D269" s="123">
        <v>11.7</v>
      </c>
      <c r="E269" s="46" t="s">
        <v>24</v>
      </c>
      <c r="F269" s="45"/>
      <c r="G269" s="47">
        <f>D269*F269*F6</f>
        <v>0</v>
      </c>
    </row>
    <row r="270" spans="1:7" ht="12.75">
      <c r="A270" s="43">
        <v>20</v>
      </c>
      <c r="B270" s="93" t="s">
        <v>748</v>
      </c>
      <c r="C270" s="51" t="s">
        <v>284</v>
      </c>
      <c r="D270" s="123">
        <v>11.7</v>
      </c>
      <c r="E270" s="46" t="s">
        <v>24</v>
      </c>
      <c r="F270" s="45"/>
      <c r="G270" s="47">
        <f>D270*F270*F6</f>
        <v>0</v>
      </c>
    </row>
    <row r="271" spans="1:7" ht="12.75">
      <c r="A271" s="43">
        <v>21</v>
      </c>
      <c r="B271" s="93" t="s">
        <v>749</v>
      </c>
      <c r="C271" s="51" t="s">
        <v>285</v>
      </c>
      <c r="D271" s="123">
        <v>9.84</v>
      </c>
      <c r="E271" s="46" t="s">
        <v>24</v>
      </c>
      <c r="F271" s="45"/>
      <c r="G271" s="47">
        <f>D271*F271*F6</f>
        <v>0</v>
      </c>
    </row>
    <row r="272" spans="1:7" ht="12.75">
      <c r="A272" s="43">
        <v>22</v>
      </c>
      <c r="B272" s="93" t="s">
        <v>750</v>
      </c>
      <c r="C272" s="51" t="s">
        <v>286</v>
      </c>
      <c r="D272" s="123">
        <v>0.09</v>
      </c>
      <c r="E272" s="46" t="s">
        <v>24</v>
      </c>
      <c r="F272" s="45"/>
      <c r="G272" s="47">
        <f>D272*F272*F6</f>
        <v>0</v>
      </c>
    </row>
    <row r="273" spans="1:7" ht="25.5">
      <c r="A273" s="43">
        <v>23</v>
      </c>
      <c r="B273" s="93" t="s">
        <v>751</v>
      </c>
      <c r="C273" s="51" t="s">
        <v>287</v>
      </c>
      <c r="D273" s="123">
        <v>14.52</v>
      </c>
      <c r="E273" s="46" t="s">
        <v>24</v>
      </c>
      <c r="F273" s="45"/>
      <c r="G273" s="47">
        <f>D273*F273*F6</f>
        <v>0</v>
      </c>
    </row>
    <row r="274" spans="1:7" ht="12.75">
      <c r="A274" s="43">
        <v>24</v>
      </c>
      <c r="B274" s="93" t="s">
        <v>752</v>
      </c>
      <c r="C274" s="51" t="s">
        <v>288</v>
      </c>
      <c r="D274" s="123">
        <v>0.3</v>
      </c>
      <c r="E274" s="46" t="s">
        <v>24</v>
      </c>
      <c r="F274" s="45"/>
      <c r="G274" s="47">
        <f>D274*F274*F6</f>
        <v>0</v>
      </c>
    </row>
    <row r="275" spans="1:7" ht="25.5">
      <c r="A275" s="43">
        <v>25</v>
      </c>
      <c r="B275" s="93" t="s">
        <v>753</v>
      </c>
      <c r="C275" s="51" t="s">
        <v>289</v>
      </c>
      <c r="D275" s="123">
        <v>9.33</v>
      </c>
      <c r="E275" s="46" t="s">
        <v>24</v>
      </c>
      <c r="F275" s="45"/>
      <c r="G275" s="47">
        <f>D275*F275*F6</f>
        <v>0</v>
      </c>
    </row>
    <row r="276" spans="1:7" ht="25.5">
      <c r="A276" s="43">
        <v>26</v>
      </c>
      <c r="B276" s="93" t="s">
        <v>754</v>
      </c>
      <c r="C276" s="51" t="s">
        <v>290</v>
      </c>
      <c r="D276" s="123">
        <v>8.04</v>
      </c>
      <c r="E276" s="46" t="s">
        <v>24</v>
      </c>
      <c r="F276" s="45"/>
      <c r="G276" s="47">
        <f>D276*F276*F6</f>
        <v>0</v>
      </c>
    </row>
    <row r="277" spans="1:7" ht="25.5">
      <c r="A277" s="43">
        <v>27</v>
      </c>
      <c r="B277" s="93" t="s">
        <v>755</v>
      </c>
      <c r="C277" s="51" t="s">
        <v>291</v>
      </c>
      <c r="D277" s="123">
        <v>7.62</v>
      </c>
      <c r="E277" s="46" t="s">
        <v>24</v>
      </c>
      <c r="F277" s="45"/>
      <c r="G277" s="47">
        <f>D277*F277*F6</f>
        <v>0</v>
      </c>
    </row>
    <row r="278" spans="1:7" ht="12.75">
      <c r="A278" s="43">
        <v>28</v>
      </c>
      <c r="B278" s="93" t="s">
        <v>756</v>
      </c>
      <c r="C278" s="51" t="s">
        <v>292</v>
      </c>
      <c r="D278" s="123">
        <v>13.86</v>
      </c>
      <c r="E278" s="46" t="s">
        <v>24</v>
      </c>
      <c r="F278" s="45"/>
      <c r="G278" s="47">
        <f>D278*F278*F6</f>
        <v>0</v>
      </c>
    </row>
    <row r="279" spans="1:7" ht="25.5">
      <c r="A279" s="43">
        <v>29</v>
      </c>
      <c r="B279" s="93" t="s">
        <v>757</v>
      </c>
      <c r="C279" s="51" t="s">
        <v>293</v>
      </c>
      <c r="D279" s="123">
        <v>5.46</v>
      </c>
      <c r="E279" s="46" t="s">
        <v>24</v>
      </c>
      <c r="F279" s="45"/>
      <c r="G279" s="47">
        <f>D279*F279*F6</f>
        <v>0</v>
      </c>
    </row>
    <row r="280" spans="1:7" ht="12.75">
      <c r="A280" s="43">
        <v>30</v>
      </c>
      <c r="B280" s="93" t="s">
        <v>758</v>
      </c>
      <c r="C280" s="51" t="s">
        <v>294</v>
      </c>
      <c r="D280" s="123">
        <v>1.77</v>
      </c>
      <c r="E280" s="46" t="s">
        <v>24</v>
      </c>
      <c r="F280" s="45"/>
      <c r="G280" s="47">
        <f>D280*F280*F6</f>
        <v>0</v>
      </c>
    </row>
    <row r="281" spans="1:7" ht="12.75">
      <c r="A281" s="43">
        <v>31</v>
      </c>
      <c r="B281" s="93" t="s">
        <v>759</v>
      </c>
      <c r="C281" s="51" t="s">
        <v>295</v>
      </c>
      <c r="D281" s="123">
        <v>0.84</v>
      </c>
      <c r="E281" s="46" t="s">
        <v>24</v>
      </c>
      <c r="F281" s="45"/>
      <c r="G281" s="47">
        <f>D281*F281*F6</f>
        <v>0</v>
      </c>
    </row>
    <row r="282" spans="1:7" ht="12.75">
      <c r="A282" s="43">
        <v>32</v>
      </c>
      <c r="B282" s="101">
        <v>558212</v>
      </c>
      <c r="C282" s="115" t="s">
        <v>1397</v>
      </c>
      <c r="D282" s="126">
        <v>14.07</v>
      </c>
      <c r="E282" s="46" t="s">
        <v>23</v>
      </c>
      <c r="F282" s="45"/>
      <c r="G282" s="47">
        <f>D282*F282*E6</f>
        <v>0</v>
      </c>
    </row>
    <row r="283" spans="1:7" ht="25.5">
      <c r="A283" s="43">
        <v>33</v>
      </c>
      <c r="B283" s="101">
        <v>520739</v>
      </c>
      <c r="C283" s="115" t="s">
        <v>1398</v>
      </c>
      <c r="D283" s="126">
        <v>1.35</v>
      </c>
      <c r="E283" s="46" t="s">
        <v>23</v>
      </c>
      <c r="F283" s="45"/>
      <c r="G283" s="47">
        <f>D283*F283*E6</f>
        <v>0</v>
      </c>
    </row>
    <row r="284" spans="1:7" ht="12.75">
      <c r="A284" s="43">
        <v>34</v>
      </c>
      <c r="B284" s="105">
        <v>547533</v>
      </c>
      <c r="C284" s="115" t="s">
        <v>1399</v>
      </c>
      <c r="D284" s="127">
        <v>5.29</v>
      </c>
      <c r="E284" s="46" t="s">
        <v>23</v>
      </c>
      <c r="F284" s="45"/>
      <c r="G284" s="47">
        <f>D284*F284*E6</f>
        <v>0</v>
      </c>
    </row>
    <row r="285" spans="1:7" ht="12.75">
      <c r="A285" s="43">
        <v>35</v>
      </c>
      <c r="B285" s="101">
        <v>524448</v>
      </c>
      <c r="C285" s="116" t="s">
        <v>1400</v>
      </c>
      <c r="D285" s="126">
        <v>13.53</v>
      </c>
      <c r="E285" s="46" t="s">
        <v>23</v>
      </c>
      <c r="F285" s="45"/>
      <c r="G285" s="47">
        <f>D285*F285*E6</f>
        <v>0</v>
      </c>
    </row>
    <row r="286" spans="1:7" ht="12.75">
      <c r="A286" s="43">
        <v>36</v>
      </c>
      <c r="B286" s="101">
        <v>558137</v>
      </c>
      <c r="C286" s="116" t="s">
        <v>1401</v>
      </c>
      <c r="D286" s="126">
        <v>67.99</v>
      </c>
      <c r="E286" s="46" t="s">
        <v>23</v>
      </c>
      <c r="F286" s="45"/>
      <c r="G286" s="47">
        <f>D286*F286*E6</f>
        <v>0</v>
      </c>
    </row>
    <row r="287" spans="1:7" ht="12.75">
      <c r="A287" s="80"/>
      <c r="B287" s="94"/>
      <c r="C287" s="109" t="s">
        <v>296</v>
      </c>
      <c r="D287" s="124"/>
      <c r="E287" s="81"/>
      <c r="F287" s="82"/>
      <c r="G287" s="83"/>
    </row>
    <row r="288" spans="1:7" ht="25.5">
      <c r="A288" s="43">
        <v>1</v>
      </c>
      <c r="B288" s="93">
        <v>192992</v>
      </c>
      <c r="C288" s="51" t="s">
        <v>297</v>
      </c>
      <c r="D288" s="123">
        <v>164.73</v>
      </c>
      <c r="E288" s="46" t="s">
        <v>23</v>
      </c>
      <c r="F288" s="45"/>
      <c r="G288" s="47">
        <f>D288*F288*E6</f>
        <v>0</v>
      </c>
    </row>
    <row r="289" spans="1:7" ht="12.75">
      <c r="A289" s="43">
        <v>2</v>
      </c>
      <c r="B289" s="93">
        <v>102605</v>
      </c>
      <c r="C289" s="51" t="s">
        <v>298</v>
      </c>
      <c r="D289" s="123">
        <v>82.92</v>
      </c>
      <c r="E289" s="46" t="s">
        <v>23</v>
      </c>
      <c r="F289" s="45"/>
      <c r="G289" s="47">
        <f>D289*F289*E6</f>
        <v>0</v>
      </c>
    </row>
    <row r="290" spans="1:7" ht="25.5">
      <c r="A290" s="43">
        <v>3</v>
      </c>
      <c r="B290" s="93">
        <v>150025</v>
      </c>
      <c r="C290" s="51" t="s">
        <v>299</v>
      </c>
      <c r="D290" s="123">
        <v>524.12</v>
      </c>
      <c r="E290" s="46" t="s">
        <v>23</v>
      </c>
      <c r="F290" s="45"/>
      <c r="G290" s="47">
        <f>D290*F290*E6</f>
        <v>0</v>
      </c>
    </row>
    <row r="291" spans="1:7" ht="12.75">
      <c r="A291" s="43">
        <v>4</v>
      </c>
      <c r="B291" s="93">
        <v>150026</v>
      </c>
      <c r="C291" s="51" t="s">
        <v>300</v>
      </c>
      <c r="D291" s="123">
        <v>788.21</v>
      </c>
      <c r="E291" s="46" t="s">
        <v>23</v>
      </c>
      <c r="F291" s="45"/>
      <c r="G291" s="47">
        <f>D291*F291*E6</f>
        <v>0</v>
      </c>
    </row>
    <row r="292" spans="1:7" ht="12.75">
      <c r="A292" s="43">
        <v>5</v>
      </c>
      <c r="B292" s="93">
        <v>102304</v>
      </c>
      <c r="C292" s="51" t="s">
        <v>301</v>
      </c>
      <c r="D292" s="123">
        <v>121.15</v>
      </c>
      <c r="E292" s="46" t="s">
        <v>23</v>
      </c>
      <c r="F292" s="45"/>
      <c r="G292" s="47">
        <f>D292*F292*E6</f>
        <v>0</v>
      </c>
    </row>
    <row r="293" spans="1:7" ht="12.75">
      <c r="A293" s="43">
        <v>6</v>
      </c>
      <c r="B293" s="93">
        <v>102917</v>
      </c>
      <c r="C293" s="51" t="s">
        <v>302</v>
      </c>
      <c r="D293" s="123">
        <v>57.71</v>
      </c>
      <c r="E293" s="46" t="s">
        <v>23</v>
      </c>
      <c r="F293" s="45"/>
      <c r="G293" s="47">
        <f>D293*F293*E6</f>
        <v>0</v>
      </c>
    </row>
    <row r="294" spans="1:7" ht="25.5">
      <c r="A294" s="43">
        <v>7</v>
      </c>
      <c r="B294" s="93" t="s">
        <v>760</v>
      </c>
      <c r="C294" s="51" t="s">
        <v>303</v>
      </c>
      <c r="D294" s="123">
        <v>472.5</v>
      </c>
      <c r="E294" s="46" t="s">
        <v>25</v>
      </c>
      <c r="F294" s="45"/>
      <c r="G294" s="47">
        <f>D294*F294</f>
        <v>0</v>
      </c>
    </row>
    <row r="295" spans="1:7" ht="12.75">
      <c r="A295" s="43">
        <v>8</v>
      </c>
      <c r="B295" s="93">
        <v>103023</v>
      </c>
      <c r="C295" s="51" t="s">
        <v>304</v>
      </c>
      <c r="D295" s="123">
        <v>349.7</v>
      </c>
      <c r="E295" s="46" t="s">
        <v>23</v>
      </c>
      <c r="F295" s="45"/>
      <c r="G295" s="47">
        <f>D295*F295*E6</f>
        <v>0</v>
      </c>
    </row>
    <row r="296" spans="1:7" ht="12.75">
      <c r="A296" s="43">
        <v>9</v>
      </c>
      <c r="B296" s="93">
        <v>103024</v>
      </c>
      <c r="C296" s="51" t="s">
        <v>305</v>
      </c>
      <c r="D296" s="123">
        <v>281.75</v>
      </c>
      <c r="E296" s="46" t="s">
        <v>23</v>
      </c>
      <c r="F296" s="45"/>
      <c r="G296" s="47">
        <f>D296*F296*E6</f>
        <v>0</v>
      </c>
    </row>
    <row r="297" spans="1:7" ht="12.75">
      <c r="A297" s="43">
        <v>10</v>
      </c>
      <c r="B297" s="93">
        <v>103061</v>
      </c>
      <c r="C297" s="51" t="s">
        <v>306</v>
      </c>
      <c r="D297" s="123">
        <v>150.09</v>
      </c>
      <c r="E297" s="46" t="s">
        <v>23</v>
      </c>
      <c r="F297" s="45"/>
      <c r="G297" s="47">
        <f>D297*F297*E6</f>
        <v>0</v>
      </c>
    </row>
    <row r="298" spans="1:7" ht="12.75">
      <c r="A298" s="43">
        <v>11</v>
      </c>
      <c r="B298" s="93">
        <v>103037</v>
      </c>
      <c r="C298" s="51" t="s">
        <v>307</v>
      </c>
      <c r="D298" s="123">
        <v>33.08</v>
      </c>
      <c r="E298" s="46" t="s">
        <v>23</v>
      </c>
      <c r="F298" s="45"/>
      <c r="G298" s="47">
        <f>D298*F298*E6</f>
        <v>0</v>
      </c>
    </row>
    <row r="299" spans="1:7" ht="25.5">
      <c r="A299" s="43">
        <v>12</v>
      </c>
      <c r="B299" s="93">
        <v>103051</v>
      </c>
      <c r="C299" s="51" t="s">
        <v>308</v>
      </c>
      <c r="D299" s="123">
        <v>131.68</v>
      </c>
      <c r="E299" s="46" t="s">
        <v>23</v>
      </c>
      <c r="F299" s="45"/>
      <c r="G299" s="47">
        <f>D299*F299*E6</f>
        <v>0</v>
      </c>
    </row>
    <row r="300" spans="1:7" ht="12.75">
      <c r="A300" s="43">
        <v>13</v>
      </c>
      <c r="B300" s="93">
        <v>513868</v>
      </c>
      <c r="C300" s="51" t="s">
        <v>309</v>
      </c>
      <c r="D300" s="123">
        <v>79.73</v>
      </c>
      <c r="E300" s="46" t="s">
        <v>23</v>
      </c>
      <c r="F300" s="45"/>
      <c r="G300" s="47">
        <f>D300*F300*E6</f>
        <v>0</v>
      </c>
    </row>
    <row r="301" spans="1:7" ht="12.75">
      <c r="A301" s="43">
        <v>14</v>
      </c>
      <c r="B301" s="93">
        <v>103009</v>
      </c>
      <c r="C301" s="51" t="s">
        <v>310</v>
      </c>
      <c r="D301" s="123">
        <v>90.61</v>
      </c>
      <c r="E301" s="46" t="s">
        <v>23</v>
      </c>
      <c r="F301" s="45"/>
      <c r="G301" s="47">
        <f>D301*F301*E6</f>
        <v>0</v>
      </c>
    </row>
    <row r="302" spans="1:7" ht="12.75">
      <c r="A302" s="43">
        <v>15</v>
      </c>
      <c r="B302" s="93">
        <v>102722</v>
      </c>
      <c r="C302" s="51" t="s">
        <v>311</v>
      </c>
      <c r="D302" s="123">
        <v>95.15</v>
      </c>
      <c r="E302" s="46" t="s">
        <v>23</v>
      </c>
      <c r="F302" s="45"/>
      <c r="G302" s="47">
        <f>D302*F302*E6</f>
        <v>0</v>
      </c>
    </row>
    <row r="303" spans="1:7" ht="12.75">
      <c r="A303" s="43">
        <v>16</v>
      </c>
      <c r="B303" s="93">
        <v>128306</v>
      </c>
      <c r="C303" s="51" t="s">
        <v>312</v>
      </c>
      <c r="D303" s="123">
        <v>113.67</v>
      </c>
      <c r="E303" s="46" t="s">
        <v>23</v>
      </c>
      <c r="F303" s="45"/>
      <c r="G303" s="47">
        <f>D303*F303*E6</f>
        <v>0</v>
      </c>
    </row>
    <row r="304" spans="1:7" ht="25.5">
      <c r="A304" s="43">
        <v>17</v>
      </c>
      <c r="B304" s="93">
        <v>103011</v>
      </c>
      <c r="C304" s="51" t="s">
        <v>313</v>
      </c>
      <c r="D304" s="123">
        <v>198.75</v>
      </c>
      <c r="E304" s="46" t="s">
        <v>23</v>
      </c>
      <c r="F304" s="45"/>
      <c r="G304" s="47">
        <f>D304*F304*E6</f>
        <v>0</v>
      </c>
    </row>
    <row r="305" spans="1:7" ht="25.5">
      <c r="A305" s="43">
        <v>18</v>
      </c>
      <c r="B305" s="93">
        <v>3358</v>
      </c>
      <c r="C305" s="51" t="s">
        <v>314</v>
      </c>
      <c r="D305" s="123">
        <v>545.1</v>
      </c>
      <c r="E305" s="46" t="s">
        <v>23</v>
      </c>
      <c r="F305" s="45"/>
      <c r="G305" s="47">
        <f>D305*F305*E6</f>
        <v>0</v>
      </c>
    </row>
    <row r="306" spans="1:7" ht="25.5">
      <c r="A306" s="43">
        <v>19</v>
      </c>
      <c r="B306" s="93">
        <v>3378</v>
      </c>
      <c r="C306" s="51" t="s">
        <v>315</v>
      </c>
      <c r="D306" s="123">
        <v>367.85</v>
      </c>
      <c r="E306" s="46" t="s">
        <v>23</v>
      </c>
      <c r="F306" s="45"/>
      <c r="G306" s="47">
        <f>D306*F306*E6</f>
        <v>0</v>
      </c>
    </row>
    <row r="307" spans="1:7" ht="12.75">
      <c r="A307" s="43">
        <v>20</v>
      </c>
      <c r="B307" s="93">
        <v>3384</v>
      </c>
      <c r="C307" s="51" t="s">
        <v>316</v>
      </c>
      <c r="D307" s="123">
        <v>59.81</v>
      </c>
      <c r="E307" s="46" t="s">
        <v>23</v>
      </c>
      <c r="F307" s="45"/>
      <c r="G307" s="47">
        <f>D307*F307*E6</f>
        <v>0</v>
      </c>
    </row>
    <row r="308" spans="1:7" ht="25.5">
      <c r="A308" s="43">
        <v>21</v>
      </c>
      <c r="B308" s="93">
        <v>3386</v>
      </c>
      <c r="C308" s="51" t="s">
        <v>317</v>
      </c>
      <c r="D308" s="123">
        <v>114.64</v>
      </c>
      <c r="E308" s="46" t="s">
        <v>23</v>
      </c>
      <c r="F308" s="45"/>
      <c r="G308" s="47">
        <f>D308*F308*E6</f>
        <v>0</v>
      </c>
    </row>
    <row r="309" spans="1:7" ht="25.5">
      <c r="A309" s="43">
        <v>22</v>
      </c>
      <c r="B309" s="93">
        <v>3382</v>
      </c>
      <c r="C309" s="51" t="s">
        <v>318</v>
      </c>
      <c r="D309" s="123">
        <v>59.81</v>
      </c>
      <c r="E309" s="46" t="s">
        <v>23</v>
      </c>
      <c r="F309" s="45"/>
      <c r="G309" s="47">
        <f>D309*F309*E6</f>
        <v>0</v>
      </c>
    </row>
    <row r="310" spans="1:7" ht="25.5">
      <c r="A310" s="43">
        <v>23</v>
      </c>
      <c r="B310" s="93">
        <v>3387</v>
      </c>
      <c r="C310" s="51" t="s">
        <v>319</v>
      </c>
      <c r="D310" s="123">
        <v>59.81</v>
      </c>
      <c r="E310" s="46" t="s">
        <v>23</v>
      </c>
      <c r="F310" s="45"/>
      <c r="G310" s="47">
        <f>D310*F310*E6</f>
        <v>0</v>
      </c>
    </row>
    <row r="311" spans="1:7" ht="25.5">
      <c r="A311" s="43">
        <v>24</v>
      </c>
      <c r="B311" s="93">
        <v>3383</v>
      </c>
      <c r="C311" s="51" t="s">
        <v>320</v>
      </c>
      <c r="D311" s="123">
        <v>59.81</v>
      </c>
      <c r="E311" s="46" t="s">
        <v>23</v>
      </c>
      <c r="F311" s="45"/>
      <c r="G311" s="47">
        <f>D311*F311*E6</f>
        <v>0</v>
      </c>
    </row>
    <row r="312" spans="1:7" ht="12.75">
      <c r="A312" s="43">
        <v>25</v>
      </c>
      <c r="B312" s="93">
        <v>3385</v>
      </c>
      <c r="C312" s="51" t="s">
        <v>321</v>
      </c>
      <c r="D312" s="123">
        <v>59.81</v>
      </c>
      <c r="E312" s="46" t="s">
        <v>23</v>
      </c>
      <c r="F312" s="45"/>
      <c r="G312" s="47">
        <f>D312*F312*E6</f>
        <v>0</v>
      </c>
    </row>
    <row r="313" spans="1:7" ht="12.75">
      <c r="A313" s="43">
        <v>26</v>
      </c>
      <c r="B313" s="93">
        <v>102326</v>
      </c>
      <c r="C313" s="51" t="s">
        <v>322</v>
      </c>
      <c r="D313" s="123">
        <v>227.34</v>
      </c>
      <c r="E313" s="46" t="s">
        <v>23</v>
      </c>
      <c r="F313" s="45"/>
      <c r="G313" s="47">
        <f>D313*F313*E6</f>
        <v>0</v>
      </c>
    </row>
    <row r="314" spans="1:7" ht="12.75">
      <c r="A314" s="43">
        <v>27</v>
      </c>
      <c r="B314" s="93">
        <v>103436</v>
      </c>
      <c r="C314" s="51" t="s">
        <v>323</v>
      </c>
      <c r="D314" s="123">
        <v>105.08</v>
      </c>
      <c r="E314" s="46" t="s">
        <v>23</v>
      </c>
      <c r="F314" s="45"/>
      <c r="G314" s="47">
        <f>D314*F314*E6</f>
        <v>0</v>
      </c>
    </row>
    <row r="315" spans="1:7" ht="12.75">
      <c r="A315" s="43">
        <v>28</v>
      </c>
      <c r="B315" s="93">
        <v>103239</v>
      </c>
      <c r="C315" s="51" t="s">
        <v>324</v>
      </c>
      <c r="D315" s="123">
        <v>249.13</v>
      </c>
      <c r="E315" s="46" t="s">
        <v>23</v>
      </c>
      <c r="F315" s="45"/>
      <c r="G315" s="47">
        <f>D315*F315*E6</f>
        <v>0</v>
      </c>
    </row>
    <row r="316" spans="1:7" ht="12.75">
      <c r="A316" s="43">
        <v>29</v>
      </c>
      <c r="B316" s="93">
        <v>150002</v>
      </c>
      <c r="C316" s="51" t="s">
        <v>325</v>
      </c>
      <c r="D316" s="123">
        <v>198.07</v>
      </c>
      <c r="E316" s="46" t="s">
        <v>23</v>
      </c>
      <c r="F316" s="45"/>
      <c r="G316" s="47">
        <f>D316*F316*E6</f>
        <v>0</v>
      </c>
    </row>
    <row r="317" spans="1:7" ht="12.75">
      <c r="A317" s="43">
        <v>30</v>
      </c>
      <c r="B317" s="93">
        <v>102328</v>
      </c>
      <c r="C317" s="51" t="s">
        <v>326</v>
      </c>
      <c r="D317" s="123">
        <v>272.13</v>
      </c>
      <c r="E317" s="46" t="s">
        <v>23</v>
      </c>
      <c r="F317" s="45"/>
      <c r="G317" s="47">
        <f>D317*F317*E6</f>
        <v>0</v>
      </c>
    </row>
    <row r="318" spans="1:7" ht="25.5">
      <c r="A318" s="43">
        <v>31</v>
      </c>
      <c r="B318" s="93" t="s">
        <v>761</v>
      </c>
      <c r="C318" s="51" t="s">
        <v>327</v>
      </c>
      <c r="D318" s="123">
        <v>40.96</v>
      </c>
      <c r="E318" s="46" t="s">
        <v>23</v>
      </c>
      <c r="F318" s="45"/>
      <c r="G318" s="47">
        <f>D318*F318*E6</f>
        <v>0</v>
      </c>
    </row>
    <row r="319" spans="1:7" ht="12.75">
      <c r="A319" s="43">
        <v>32</v>
      </c>
      <c r="B319" s="93">
        <v>40375</v>
      </c>
      <c r="C319" s="51" t="s">
        <v>328</v>
      </c>
      <c r="D319" s="123">
        <v>60</v>
      </c>
      <c r="E319" s="46" t="s">
        <v>23</v>
      </c>
      <c r="F319" s="45"/>
      <c r="G319" s="47">
        <f>D319*F319*E6</f>
        <v>0</v>
      </c>
    </row>
    <row r="320" spans="1:7" ht="12.75">
      <c r="A320" s="43">
        <v>33</v>
      </c>
      <c r="B320" s="93">
        <v>3352</v>
      </c>
      <c r="C320" s="51" t="s">
        <v>329</v>
      </c>
      <c r="D320" s="123">
        <v>369.39</v>
      </c>
      <c r="E320" s="46" t="s">
        <v>23</v>
      </c>
      <c r="F320" s="45"/>
      <c r="G320" s="47">
        <f>D320*F320*E6</f>
        <v>0</v>
      </c>
    </row>
    <row r="321" spans="1:7" ht="25.5">
      <c r="A321" s="43">
        <v>34</v>
      </c>
      <c r="B321" s="93">
        <v>3610.1</v>
      </c>
      <c r="C321" s="51" t="s">
        <v>330</v>
      </c>
      <c r="D321" s="123">
        <v>135.3</v>
      </c>
      <c r="E321" s="46" t="s">
        <v>23</v>
      </c>
      <c r="F321" s="45"/>
      <c r="G321" s="47">
        <f>D321*F321*E6</f>
        <v>0</v>
      </c>
    </row>
    <row r="322" spans="1:7" ht="12.75">
      <c r="A322" s="43">
        <v>35</v>
      </c>
      <c r="B322" s="93">
        <v>3350</v>
      </c>
      <c r="C322" s="51" t="s">
        <v>331</v>
      </c>
      <c r="D322" s="123">
        <v>369.39</v>
      </c>
      <c r="E322" s="46" t="s">
        <v>23</v>
      </c>
      <c r="F322" s="45"/>
      <c r="G322" s="47">
        <f>D322*F322*E6</f>
        <v>0</v>
      </c>
    </row>
    <row r="323" spans="1:7" ht="12.75">
      <c r="A323" s="43">
        <v>36</v>
      </c>
      <c r="B323" s="93">
        <v>3310</v>
      </c>
      <c r="C323" s="51" t="s">
        <v>332</v>
      </c>
      <c r="D323" s="123">
        <v>55.27</v>
      </c>
      <c r="E323" s="46" t="s">
        <v>23</v>
      </c>
      <c r="F323" s="45"/>
      <c r="G323" s="47">
        <f>D323*F323*E6</f>
        <v>0</v>
      </c>
    </row>
    <row r="324" spans="1:7" ht="12.75">
      <c r="A324" s="43">
        <v>37</v>
      </c>
      <c r="B324" s="93">
        <v>547242</v>
      </c>
      <c r="C324" s="51" t="s">
        <v>333</v>
      </c>
      <c r="D324" s="123">
        <v>100.33</v>
      </c>
      <c r="E324" s="46" t="s">
        <v>23</v>
      </c>
      <c r="F324" s="45"/>
      <c r="G324" s="47">
        <f>D324*F324*E6</f>
        <v>0</v>
      </c>
    </row>
    <row r="325" spans="1:7" ht="12.75">
      <c r="A325" s="43">
        <v>38</v>
      </c>
      <c r="B325" s="93">
        <v>103093</v>
      </c>
      <c r="C325" s="51" t="s">
        <v>334</v>
      </c>
      <c r="D325" s="123">
        <v>224.4</v>
      </c>
      <c r="E325" s="46" t="s">
        <v>23</v>
      </c>
      <c r="F325" s="45"/>
      <c r="G325" s="47">
        <f>D325*F325*E6</f>
        <v>0</v>
      </c>
    </row>
    <row r="326" spans="1:7" ht="12.75">
      <c r="A326" s="43">
        <v>39</v>
      </c>
      <c r="B326" s="93">
        <v>12215</v>
      </c>
      <c r="C326" s="51" t="s">
        <v>335</v>
      </c>
      <c r="D326" s="123">
        <v>32.7</v>
      </c>
      <c r="E326" s="46" t="s">
        <v>23</v>
      </c>
      <c r="F326" s="45"/>
      <c r="G326" s="47">
        <f>D326*F326*E6</f>
        <v>0</v>
      </c>
    </row>
    <row r="327" spans="1:7" ht="25.5">
      <c r="A327" s="43">
        <v>40</v>
      </c>
      <c r="B327" s="93">
        <v>12070</v>
      </c>
      <c r="C327" s="51" t="s">
        <v>336</v>
      </c>
      <c r="D327" s="123">
        <v>33.9</v>
      </c>
      <c r="E327" s="46" t="s">
        <v>23</v>
      </c>
      <c r="F327" s="45"/>
      <c r="G327" s="47">
        <f>D327*F327*E6</f>
        <v>0</v>
      </c>
    </row>
    <row r="328" spans="1:7" ht="12.75">
      <c r="A328" s="43">
        <v>41</v>
      </c>
      <c r="B328" s="93">
        <v>23937</v>
      </c>
      <c r="C328" s="51" t="s">
        <v>337</v>
      </c>
      <c r="D328" s="123">
        <v>27.6</v>
      </c>
      <c r="E328" s="46" t="s">
        <v>23</v>
      </c>
      <c r="F328" s="45"/>
      <c r="G328" s="47">
        <f>D328*F328*E6</f>
        <v>0</v>
      </c>
    </row>
    <row r="329" spans="1:7" ht="25.5">
      <c r="A329" s="43">
        <v>42</v>
      </c>
      <c r="B329" s="93">
        <v>23935</v>
      </c>
      <c r="C329" s="51" t="s">
        <v>338</v>
      </c>
      <c r="D329" s="123">
        <v>27.6</v>
      </c>
      <c r="E329" s="46" t="s">
        <v>23</v>
      </c>
      <c r="F329" s="45"/>
      <c r="G329" s="47">
        <f>D329*F329*E6</f>
        <v>0</v>
      </c>
    </row>
    <row r="330" spans="1:7" ht="25.5">
      <c r="A330" s="43">
        <v>43</v>
      </c>
      <c r="B330" s="93">
        <v>23936</v>
      </c>
      <c r="C330" s="51" t="s">
        <v>339</v>
      </c>
      <c r="D330" s="123">
        <v>27.6</v>
      </c>
      <c r="E330" s="46" t="s">
        <v>23</v>
      </c>
      <c r="F330" s="45"/>
      <c r="G330" s="47">
        <f>D330*F330*E6</f>
        <v>0</v>
      </c>
    </row>
    <row r="331" spans="1:7" ht="12.75">
      <c r="A331" s="43">
        <v>44</v>
      </c>
      <c r="B331" s="93">
        <v>23964</v>
      </c>
      <c r="C331" s="51" t="s">
        <v>340</v>
      </c>
      <c r="D331" s="123">
        <v>17.7</v>
      </c>
      <c r="E331" s="46" t="s">
        <v>23</v>
      </c>
      <c r="F331" s="45"/>
      <c r="G331" s="47">
        <f>D331*F331*E6</f>
        <v>0</v>
      </c>
    </row>
    <row r="332" spans="1:7" ht="25.5">
      <c r="A332" s="43">
        <v>45</v>
      </c>
      <c r="B332" s="93">
        <v>103125</v>
      </c>
      <c r="C332" s="51" t="s">
        <v>341</v>
      </c>
      <c r="D332" s="123">
        <v>86.1</v>
      </c>
      <c r="E332" s="46" t="s">
        <v>23</v>
      </c>
      <c r="F332" s="45"/>
      <c r="G332" s="47">
        <f>D332*F332*E6</f>
        <v>0</v>
      </c>
    </row>
    <row r="333" spans="1:7" ht="12.75">
      <c r="A333" s="43">
        <v>46</v>
      </c>
      <c r="B333" s="93">
        <v>103246</v>
      </c>
      <c r="C333" s="51" t="s">
        <v>342</v>
      </c>
      <c r="D333" s="123">
        <v>66.04</v>
      </c>
      <c r="E333" s="46" t="s">
        <v>23</v>
      </c>
      <c r="F333" s="45"/>
      <c r="G333" s="47">
        <f>D333*F333*E6</f>
        <v>0</v>
      </c>
    </row>
    <row r="334" spans="1:7" ht="12.75">
      <c r="A334" s="43">
        <v>47</v>
      </c>
      <c r="B334" s="93">
        <v>51900</v>
      </c>
      <c r="C334" s="51" t="s">
        <v>343</v>
      </c>
      <c r="D334" s="123">
        <v>48.84</v>
      </c>
      <c r="E334" s="46" t="s">
        <v>23</v>
      </c>
      <c r="F334" s="45"/>
      <c r="G334" s="47">
        <f>D334*F334*E6</f>
        <v>0</v>
      </c>
    </row>
    <row r="335" spans="1:7" ht="25.5">
      <c r="A335" s="43">
        <v>48</v>
      </c>
      <c r="B335" s="93">
        <v>103170</v>
      </c>
      <c r="C335" s="51" t="s">
        <v>344</v>
      </c>
      <c r="D335" s="123">
        <v>18.28</v>
      </c>
      <c r="E335" s="46" t="s">
        <v>23</v>
      </c>
      <c r="F335" s="45"/>
      <c r="G335" s="47">
        <f>D335*F335*E6</f>
        <v>0</v>
      </c>
    </row>
    <row r="336" spans="1:7" ht="25.5">
      <c r="A336" s="43">
        <v>49</v>
      </c>
      <c r="B336" s="93">
        <v>103171</v>
      </c>
      <c r="C336" s="51" t="s">
        <v>345</v>
      </c>
      <c r="D336" s="123">
        <v>23.03</v>
      </c>
      <c r="E336" s="46" t="s">
        <v>23</v>
      </c>
      <c r="F336" s="45"/>
      <c r="G336" s="47">
        <f>D336*F336*E6</f>
        <v>0</v>
      </c>
    </row>
    <row r="337" spans="1:7" ht="25.5">
      <c r="A337" s="43">
        <v>50</v>
      </c>
      <c r="B337" s="93">
        <v>103172</v>
      </c>
      <c r="C337" s="51" t="s">
        <v>346</v>
      </c>
      <c r="D337" s="123">
        <v>27.59</v>
      </c>
      <c r="E337" s="46" t="s">
        <v>23</v>
      </c>
      <c r="F337" s="45"/>
      <c r="G337" s="47">
        <f>D337*F337*E6</f>
        <v>0</v>
      </c>
    </row>
    <row r="338" spans="1:7" ht="12.75">
      <c r="A338" s="43">
        <v>51</v>
      </c>
      <c r="B338" s="93">
        <v>103180</v>
      </c>
      <c r="C338" s="51" t="s">
        <v>347</v>
      </c>
      <c r="D338" s="123">
        <v>84.44</v>
      </c>
      <c r="E338" s="46" t="s">
        <v>23</v>
      </c>
      <c r="F338" s="45"/>
      <c r="G338" s="47">
        <f>D338*F338*E6</f>
        <v>0</v>
      </c>
    </row>
    <row r="339" spans="1:7" ht="25.5">
      <c r="A339" s="43">
        <v>52</v>
      </c>
      <c r="B339" s="93" t="s">
        <v>762</v>
      </c>
      <c r="C339" s="51" t="s">
        <v>348</v>
      </c>
      <c r="D339" s="123">
        <v>8.31</v>
      </c>
      <c r="E339" s="46" t="s">
        <v>24</v>
      </c>
      <c r="F339" s="45"/>
      <c r="G339" s="47">
        <f>D339*F339*F6</f>
        <v>0</v>
      </c>
    </row>
    <row r="340" spans="1:7" ht="12.75">
      <c r="A340" s="43">
        <v>53</v>
      </c>
      <c r="B340" s="93" t="s">
        <v>763</v>
      </c>
      <c r="C340" s="51" t="s">
        <v>349</v>
      </c>
      <c r="D340" s="123">
        <v>46.2</v>
      </c>
      <c r="E340" s="46" t="s">
        <v>23</v>
      </c>
      <c r="F340" s="45"/>
      <c r="G340" s="47">
        <f>D340*F340*E6</f>
        <v>0</v>
      </c>
    </row>
    <row r="341" spans="1:7" ht="12.75">
      <c r="A341" s="43">
        <v>54</v>
      </c>
      <c r="B341" s="93">
        <v>3008</v>
      </c>
      <c r="C341" s="51" t="s">
        <v>350</v>
      </c>
      <c r="D341" s="123">
        <v>47.33</v>
      </c>
      <c r="E341" s="46" t="s">
        <v>23</v>
      </c>
      <c r="F341" s="45"/>
      <c r="G341" s="47">
        <f>D341*F341*E6</f>
        <v>0</v>
      </c>
    </row>
    <row r="342" spans="1:7" ht="12.75">
      <c r="A342" s="43">
        <v>55</v>
      </c>
      <c r="B342" s="93">
        <v>3021</v>
      </c>
      <c r="C342" s="51" t="s">
        <v>351</v>
      </c>
      <c r="D342" s="123">
        <v>74.44</v>
      </c>
      <c r="E342" s="46" t="s">
        <v>23</v>
      </c>
      <c r="F342" s="45"/>
      <c r="G342" s="47">
        <f>D342*F342*E6</f>
        <v>0</v>
      </c>
    </row>
    <row r="343" spans="1:7" ht="12.75">
      <c r="A343" s="43">
        <v>56</v>
      </c>
      <c r="B343" s="93">
        <v>3045</v>
      </c>
      <c r="C343" s="51" t="s">
        <v>352</v>
      </c>
      <c r="D343" s="123">
        <v>57.83</v>
      </c>
      <c r="E343" s="46" t="s">
        <v>23</v>
      </c>
      <c r="F343" s="45"/>
      <c r="G343" s="47">
        <f>D343*F343*E6</f>
        <v>0</v>
      </c>
    </row>
    <row r="344" spans="1:7" ht="12.75">
      <c r="A344" s="43">
        <v>57</v>
      </c>
      <c r="B344" s="93">
        <v>3041</v>
      </c>
      <c r="C344" s="51" t="s">
        <v>353</v>
      </c>
      <c r="D344" s="123">
        <v>63.15</v>
      </c>
      <c r="E344" s="46" t="s">
        <v>23</v>
      </c>
      <c r="F344" s="45"/>
      <c r="G344" s="47">
        <f>D344*F344*E6</f>
        <v>0</v>
      </c>
    </row>
    <row r="345" spans="1:7" ht="12.75">
      <c r="A345" s="43">
        <v>58</v>
      </c>
      <c r="B345" s="93">
        <v>3042</v>
      </c>
      <c r="C345" s="51" t="s">
        <v>354</v>
      </c>
      <c r="D345" s="123">
        <v>63.15</v>
      </c>
      <c r="E345" s="46" t="s">
        <v>23</v>
      </c>
      <c r="F345" s="45"/>
      <c r="G345" s="47">
        <f>D345*F345*E6</f>
        <v>0</v>
      </c>
    </row>
    <row r="346" spans="1:7" ht="12.75">
      <c r="A346" s="43">
        <v>59</v>
      </c>
      <c r="B346" s="93">
        <v>3043</v>
      </c>
      <c r="C346" s="51" t="s">
        <v>355</v>
      </c>
      <c r="D346" s="123">
        <v>63.15</v>
      </c>
      <c r="E346" s="46" t="s">
        <v>23</v>
      </c>
      <c r="F346" s="45"/>
      <c r="G346" s="47">
        <f>D346*F346*E6</f>
        <v>0</v>
      </c>
    </row>
    <row r="347" spans="1:7" ht="25.5">
      <c r="A347" s="43">
        <v>60</v>
      </c>
      <c r="B347" s="93" t="s">
        <v>764</v>
      </c>
      <c r="C347" s="51" t="s">
        <v>356</v>
      </c>
      <c r="D347" s="123">
        <v>90</v>
      </c>
      <c r="E347" s="46" t="s">
        <v>25</v>
      </c>
      <c r="F347" s="45"/>
      <c r="G347" s="47">
        <f>D347*F347</f>
        <v>0</v>
      </c>
    </row>
    <row r="348" spans="1:7" ht="12.75">
      <c r="A348" s="43">
        <v>61</v>
      </c>
      <c r="B348" s="93">
        <v>3531.5</v>
      </c>
      <c r="C348" s="51" t="s">
        <v>357</v>
      </c>
      <c r="D348" s="123">
        <v>162.86</v>
      </c>
      <c r="E348" s="46" t="s">
        <v>23</v>
      </c>
      <c r="F348" s="45"/>
      <c r="G348" s="47">
        <f>D348*F348*E6</f>
        <v>0</v>
      </c>
    </row>
    <row r="349" spans="1:7" ht="12.75">
      <c r="A349" s="43">
        <v>62</v>
      </c>
      <c r="B349" s="93" t="s">
        <v>765</v>
      </c>
      <c r="C349" s="51" t="s">
        <v>358</v>
      </c>
      <c r="D349" s="123">
        <v>23.92</v>
      </c>
      <c r="E349" s="46" t="s">
        <v>23</v>
      </c>
      <c r="F349" s="45"/>
      <c r="G349" s="47">
        <f>D349*F349*E6</f>
        <v>0</v>
      </c>
    </row>
    <row r="350" spans="1:7" ht="12.75">
      <c r="A350" s="43">
        <v>63</v>
      </c>
      <c r="B350" s="93">
        <v>961.1</v>
      </c>
      <c r="C350" s="51" t="s">
        <v>359</v>
      </c>
      <c r="D350" s="123">
        <v>19.76</v>
      </c>
      <c r="E350" s="46" t="s">
        <v>23</v>
      </c>
      <c r="F350" s="45"/>
      <c r="G350" s="47">
        <f>D350*F350*E6</f>
        <v>0</v>
      </c>
    </row>
    <row r="351" spans="1:7" ht="12.75">
      <c r="A351" s="43">
        <v>64</v>
      </c>
      <c r="B351" s="93">
        <v>962.1</v>
      </c>
      <c r="C351" s="51" t="s">
        <v>360</v>
      </c>
      <c r="D351" s="123">
        <v>19.76</v>
      </c>
      <c r="E351" s="46" t="s">
        <v>23</v>
      </c>
      <c r="F351" s="45"/>
      <c r="G351" s="47">
        <f>D351*F351*E6</f>
        <v>0</v>
      </c>
    </row>
    <row r="352" spans="1:7" ht="12.75">
      <c r="A352" s="43">
        <v>65</v>
      </c>
      <c r="B352" s="93" t="s">
        <v>766</v>
      </c>
      <c r="C352" s="51" t="s">
        <v>361</v>
      </c>
      <c r="D352" s="123">
        <v>44.29</v>
      </c>
      <c r="E352" s="46" t="s">
        <v>24</v>
      </c>
      <c r="F352" s="45"/>
      <c r="G352" s="47">
        <f>D352*F352*F6</f>
        <v>0</v>
      </c>
    </row>
    <row r="353" spans="1:7" ht="12.75">
      <c r="A353" s="43">
        <v>66</v>
      </c>
      <c r="B353" s="93">
        <v>95652</v>
      </c>
      <c r="C353" s="51" t="s">
        <v>362</v>
      </c>
      <c r="D353" s="123">
        <v>51.51</v>
      </c>
      <c r="E353" s="46" t="s">
        <v>24</v>
      </c>
      <c r="F353" s="45"/>
      <c r="G353" s="47">
        <f>D353*F353*F6</f>
        <v>0</v>
      </c>
    </row>
    <row r="354" spans="1:7" ht="12.75">
      <c r="A354" s="43">
        <v>67</v>
      </c>
      <c r="B354" s="93">
        <v>330710</v>
      </c>
      <c r="C354" s="51" t="s">
        <v>363</v>
      </c>
      <c r="D354" s="123">
        <v>102.6</v>
      </c>
      <c r="E354" s="46" t="s">
        <v>23</v>
      </c>
      <c r="F354" s="45"/>
      <c r="G354" s="47">
        <f>D354*F354*E6</f>
        <v>0</v>
      </c>
    </row>
    <row r="355" spans="1:7" ht="12.75">
      <c r="A355" s="43">
        <v>68</v>
      </c>
      <c r="B355" s="93" t="s">
        <v>767</v>
      </c>
      <c r="C355" s="51" t="s">
        <v>364</v>
      </c>
      <c r="D355" s="123">
        <v>118.78</v>
      </c>
      <c r="E355" s="46" t="s">
        <v>24</v>
      </c>
      <c r="F355" s="45"/>
      <c r="G355" s="47">
        <f>D355*F355*F6</f>
        <v>0</v>
      </c>
    </row>
    <row r="356" spans="1:7" ht="25.5">
      <c r="A356" s="43">
        <v>69</v>
      </c>
      <c r="B356" s="93">
        <v>330720</v>
      </c>
      <c r="C356" s="51" t="s">
        <v>365</v>
      </c>
      <c r="D356" s="123">
        <v>51</v>
      </c>
      <c r="E356" s="46" t="s">
        <v>23</v>
      </c>
      <c r="F356" s="45"/>
      <c r="G356" s="47">
        <f>D356*F356*E6</f>
        <v>0</v>
      </c>
    </row>
    <row r="357" spans="1:7" ht="12.75">
      <c r="A357" s="43">
        <v>70</v>
      </c>
      <c r="B357" s="93">
        <v>43255</v>
      </c>
      <c r="C357" s="51" t="s">
        <v>366</v>
      </c>
      <c r="D357" s="123">
        <v>60.9</v>
      </c>
      <c r="E357" s="46" t="s">
        <v>23</v>
      </c>
      <c r="F357" s="45"/>
      <c r="G357" s="47">
        <f>D357*F357*E6</f>
        <v>0</v>
      </c>
    </row>
    <row r="358" spans="1:7" ht="12.75">
      <c r="A358" s="43">
        <v>71</v>
      </c>
      <c r="B358" s="93">
        <v>73275</v>
      </c>
      <c r="C358" s="51" t="s">
        <v>367</v>
      </c>
      <c r="D358" s="123">
        <v>239.4</v>
      </c>
      <c r="E358" s="46" t="s">
        <v>23</v>
      </c>
      <c r="F358" s="45"/>
      <c r="G358" s="47">
        <f>D358*F358*E6</f>
        <v>0</v>
      </c>
    </row>
    <row r="359" spans="1:7" ht="12.75">
      <c r="A359" s="43">
        <v>72</v>
      </c>
      <c r="B359" s="93">
        <v>40360</v>
      </c>
      <c r="C359" s="51" t="s">
        <v>368</v>
      </c>
      <c r="D359" s="123">
        <v>76.2</v>
      </c>
      <c r="E359" s="46" t="s">
        <v>23</v>
      </c>
      <c r="F359" s="45"/>
      <c r="G359" s="47">
        <f>D359*F359*E6</f>
        <v>0</v>
      </c>
    </row>
    <row r="360" spans="1:7" ht="12.75">
      <c r="A360" s="43">
        <v>73</v>
      </c>
      <c r="B360" s="93">
        <v>23965</v>
      </c>
      <c r="C360" s="51" t="s">
        <v>369</v>
      </c>
      <c r="D360" s="123">
        <v>17.7</v>
      </c>
      <c r="E360" s="46" t="s">
        <v>23</v>
      </c>
      <c r="F360" s="45"/>
      <c r="G360" s="47">
        <f>D360*F360*E6</f>
        <v>0</v>
      </c>
    </row>
    <row r="361" spans="1:7" ht="12.75">
      <c r="A361" s="43">
        <v>74</v>
      </c>
      <c r="B361" s="93" t="s">
        <v>768</v>
      </c>
      <c r="C361" s="51" t="s">
        <v>370</v>
      </c>
      <c r="D361" s="123">
        <v>102</v>
      </c>
      <c r="E361" s="46" t="s">
        <v>23</v>
      </c>
      <c r="F361" s="45"/>
      <c r="G361" s="47">
        <f>D361*F361*E6</f>
        <v>0</v>
      </c>
    </row>
    <row r="362" spans="1:7" ht="12.75">
      <c r="A362" s="43">
        <v>75</v>
      </c>
      <c r="B362" s="93" t="s">
        <v>769</v>
      </c>
      <c r="C362" s="51" t="s">
        <v>371</v>
      </c>
      <c r="D362" s="123">
        <v>7365</v>
      </c>
      <c r="E362" s="46" t="s">
        <v>25</v>
      </c>
      <c r="F362" s="45"/>
      <c r="G362" s="47">
        <f>D362*F362</f>
        <v>0</v>
      </c>
    </row>
    <row r="363" spans="1:7" ht="12.75">
      <c r="A363" s="43">
        <v>76</v>
      </c>
      <c r="B363" s="93" t="s">
        <v>770</v>
      </c>
      <c r="C363" s="51" t="s">
        <v>372</v>
      </c>
      <c r="D363" s="123">
        <v>2613</v>
      </c>
      <c r="E363" s="46" t="s">
        <v>25</v>
      </c>
      <c r="F363" s="45"/>
      <c r="G363" s="47">
        <f>D363*F363</f>
        <v>0</v>
      </c>
    </row>
    <row r="364" spans="1:7" ht="12.75">
      <c r="A364" s="43">
        <v>77</v>
      </c>
      <c r="B364" s="93" t="s">
        <v>771</v>
      </c>
      <c r="C364" s="51" t="s">
        <v>373</v>
      </c>
      <c r="D364" s="123">
        <v>6296</v>
      </c>
      <c r="E364" s="46" t="s">
        <v>25</v>
      </c>
      <c r="F364" s="45"/>
      <c r="G364" s="47">
        <f>D364*F364</f>
        <v>0</v>
      </c>
    </row>
    <row r="365" spans="1:7" ht="25.5">
      <c r="A365" s="43">
        <v>78</v>
      </c>
      <c r="B365" s="93" t="s">
        <v>772</v>
      </c>
      <c r="C365" s="51" t="s">
        <v>374</v>
      </c>
      <c r="D365" s="123">
        <v>2792</v>
      </c>
      <c r="E365" s="46" t="s">
        <v>25</v>
      </c>
      <c r="F365" s="45"/>
      <c r="G365" s="47">
        <f>D365*F365</f>
        <v>0</v>
      </c>
    </row>
    <row r="366" spans="1:7" ht="12.75">
      <c r="A366" s="43">
        <v>79</v>
      </c>
      <c r="B366" s="93">
        <v>104400</v>
      </c>
      <c r="C366" s="51" t="s">
        <v>375</v>
      </c>
      <c r="D366" s="123">
        <v>146.88</v>
      </c>
      <c r="E366" s="46" t="s">
        <v>23</v>
      </c>
      <c r="F366" s="45"/>
      <c r="G366" s="47">
        <f>D366*F366*E6</f>
        <v>0</v>
      </c>
    </row>
    <row r="367" spans="1:7" ht="12.75">
      <c r="A367" s="43">
        <v>80</v>
      </c>
      <c r="B367" s="93">
        <v>109040</v>
      </c>
      <c r="C367" s="51" t="s">
        <v>376</v>
      </c>
      <c r="D367" s="123">
        <v>238.41</v>
      </c>
      <c r="E367" s="46" t="s">
        <v>23</v>
      </c>
      <c r="F367" s="45"/>
      <c r="G367" s="47">
        <f>D367*F367*E6</f>
        <v>0</v>
      </c>
    </row>
    <row r="368" spans="1:7" ht="12.75">
      <c r="A368" s="43">
        <v>81</v>
      </c>
      <c r="B368" s="93">
        <v>102200</v>
      </c>
      <c r="C368" s="51" t="s">
        <v>377</v>
      </c>
      <c r="D368" s="123">
        <v>43.74</v>
      </c>
      <c r="E368" s="46" t="s">
        <v>23</v>
      </c>
      <c r="F368" s="45"/>
      <c r="G368" s="47">
        <f>D368*F368*E6</f>
        <v>0</v>
      </c>
    </row>
    <row r="369" spans="1:7" ht="12.75">
      <c r="A369" s="43">
        <v>82</v>
      </c>
      <c r="B369" s="93">
        <v>103300</v>
      </c>
      <c r="C369" s="51" t="s">
        <v>378</v>
      </c>
      <c r="D369" s="123">
        <v>59.94</v>
      </c>
      <c r="E369" s="46" t="s">
        <v>23</v>
      </c>
      <c r="F369" s="45"/>
      <c r="G369" s="47">
        <f>D369*F369*E6</f>
        <v>0</v>
      </c>
    </row>
    <row r="370" spans="1:7" ht="25.5">
      <c r="A370" s="43">
        <v>83</v>
      </c>
      <c r="B370" s="93">
        <v>108100</v>
      </c>
      <c r="C370" s="51" t="s">
        <v>379</v>
      </c>
      <c r="D370" s="123">
        <v>238.41</v>
      </c>
      <c r="E370" s="46" t="s">
        <v>23</v>
      </c>
      <c r="F370" s="45"/>
      <c r="G370" s="47">
        <f>D370*F370*E6</f>
        <v>0</v>
      </c>
    </row>
    <row r="371" spans="1:7" ht="25.5">
      <c r="A371" s="43">
        <v>84</v>
      </c>
      <c r="B371" s="93">
        <v>108000</v>
      </c>
      <c r="C371" s="51" t="s">
        <v>380</v>
      </c>
      <c r="D371" s="123">
        <v>120.15</v>
      </c>
      <c r="E371" s="46" t="s">
        <v>23</v>
      </c>
      <c r="F371" s="45"/>
      <c r="G371" s="47">
        <f>D371*F371*E6</f>
        <v>0</v>
      </c>
    </row>
    <row r="372" spans="1:7" ht="12.75">
      <c r="A372" s="43">
        <v>85</v>
      </c>
      <c r="B372" s="93">
        <v>165406</v>
      </c>
      <c r="C372" s="51" t="s">
        <v>381</v>
      </c>
      <c r="D372" s="123">
        <v>26.73</v>
      </c>
      <c r="E372" s="46" t="s">
        <v>23</v>
      </c>
      <c r="F372" s="45"/>
      <c r="G372" s="47">
        <f>D372*F372*E6</f>
        <v>0</v>
      </c>
    </row>
    <row r="373" spans="1:7" ht="12.75">
      <c r="A373" s="43">
        <v>86</v>
      </c>
      <c r="B373" s="93">
        <v>103025</v>
      </c>
      <c r="C373" s="51" t="s">
        <v>382</v>
      </c>
      <c r="D373" s="123">
        <v>349.87</v>
      </c>
      <c r="E373" s="46" t="s">
        <v>23</v>
      </c>
      <c r="F373" s="45"/>
      <c r="G373" s="47">
        <f>D373*F373*E6</f>
        <v>0</v>
      </c>
    </row>
    <row r="374" spans="1:7" ht="12.75">
      <c r="A374" s="43">
        <v>87</v>
      </c>
      <c r="B374" s="93">
        <v>103026</v>
      </c>
      <c r="C374" s="51" t="s">
        <v>383</v>
      </c>
      <c r="D374" s="123">
        <v>366.2</v>
      </c>
      <c r="E374" s="46" t="s">
        <v>23</v>
      </c>
      <c r="F374" s="45"/>
      <c r="G374" s="47">
        <f>D374*F374*E6</f>
        <v>0</v>
      </c>
    </row>
    <row r="375" spans="1:7" ht="12.75">
      <c r="A375" s="43">
        <v>88</v>
      </c>
      <c r="B375" s="93">
        <v>102509</v>
      </c>
      <c r="C375" s="51" t="s">
        <v>384</v>
      </c>
      <c r="D375" s="123">
        <v>163.08</v>
      </c>
      <c r="E375" s="46" t="s">
        <v>23</v>
      </c>
      <c r="F375" s="45"/>
      <c r="G375" s="47">
        <f>D375*F375*E6</f>
        <v>0</v>
      </c>
    </row>
    <row r="376" spans="1:7" ht="12.75">
      <c r="A376" s="43">
        <v>89</v>
      </c>
      <c r="B376" s="93">
        <v>102752</v>
      </c>
      <c r="C376" s="51" t="s">
        <v>385</v>
      </c>
      <c r="D376" s="123">
        <v>193.32</v>
      </c>
      <c r="E376" s="46" t="s">
        <v>23</v>
      </c>
      <c r="F376" s="45"/>
      <c r="G376" s="47">
        <f>D376*F376*E6</f>
        <v>0</v>
      </c>
    </row>
    <row r="377" spans="1:7" ht="12.75">
      <c r="A377" s="43">
        <v>90</v>
      </c>
      <c r="B377" s="93">
        <v>192985</v>
      </c>
      <c r="C377" s="51" t="s">
        <v>386</v>
      </c>
      <c r="D377" s="123">
        <v>45.87</v>
      </c>
      <c r="E377" s="46" t="s">
        <v>23</v>
      </c>
      <c r="F377" s="45"/>
      <c r="G377" s="47">
        <f>D377*F377*E6</f>
        <v>0</v>
      </c>
    </row>
    <row r="378" spans="1:7" ht="12.75">
      <c r="A378" s="43">
        <v>91</v>
      </c>
      <c r="B378" s="43">
        <v>553373</v>
      </c>
      <c r="C378" s="113" t="s">
        <v>1402</v>
      </c>
      <c r="D378" s="47">
        <v>44.17</v>
      </c>
      <c r="E378" s="102" t="s">
        <v>23</v>
      </c>
      <c r="F378" s="45"/>
      <c r="G378" s="47">
        <f>D378*F378*E6</f>
        <v>0</v>
      </c>
    </row>
    <row r="379" spans="1:7" ht="12.75">
      <c r="A379" s="80"/>
      <c r="B379" s="94"/>
      <c r="C379" s="109" t="s">
        <v>387</v>
      </c>
      <c r="D379" s="124"/>
      <c r="E379" s="81"/>
      <c r="F379" s="82"/>
      <c r="G379" s="83"/>
    </row>
    <row r="380" spans="1:7" ht="25.5">
      <c r="A380" s="43">
        <v>1</v>
      </c>
      <c r="B380" s="93">
        <v>912018</v>
      </c>
      <c r="C380" s="51" t="s">
        <v>388</v>
      </c>
      <c r="D380" s="123">
        <v>499000</v>
      </c>
      <c r="E380" s="46" t="s">
        <v>25</v>
      </c>
      <c r="F380" s="45"/>
      <c r="G380" s="47">
        <f>D380*F380</f>
        <v>0</v>
      </c>
    </row>
    <row r="381" spans="1:7" ht="25.5">
      <c r="A381" s="43">
        <v>2</v>
      </c>
      <c r="B381" s="93">
        <v>912201.02</v>
      </c>
      <c r="C381" s="51" t="s">
        <v>389</v>
      </c>
      <c r="D381" s="123">
        <v>426.6</v>
      </c>
      <c r="E381" s="46" t="s">
        <v>23</v>
      </c>
      <c r="F381" s="45"/>
      <c r="G381" s="47">
        <f>D381*F381*E6</f>
        <v>0</v>
      </c>
    </row>
    <row r="382" spans="1:7" ht="25.5">
      <c r="A382" s="43">
        <v>3</v>
      </c>
      <c r="B382" s="93">
        <v>912205.02</v>
      </c>
      <c r="C382" s="51" t="s">
        <v>390</v>
      </c>
      <c r="D382" s="123">
        <v>442.8</v>
      </c>
      <c r="E382" s="46" t="s">
        <v>23</v>
      </c>
      <c r="F382" s="45"/>
      <c r="G382" s="47">
        <f>D382*F382*E6</f>
        <v>0</v>
      </c>
    </row>
    <row r="383" spans="1:7" ht="25.5">
      <c r="A383" s="43">
        <v>4</v>
      </c>
      <c r="B383" s="93" t="s">
        <v>773</v>
      </c>
      <c r="C383" s="51" t="s">
        <v>391</v>
      </c>
      <c r="D383" s="123">
        <v>555.39</v>
      </c>
      <c r="E383" s="46" t="s">
        <v>23</v>
      </c>
      <c r="F383" s="45"/>
      <c r="G383" s="47">
        <f>D383*F383*E6</f>
        <v>0</v>
      </c>
    </row>
    <row r="384" spans="1:7" ht="38.25">
      <c r="A384" s="43">
        <v>5</v>
      </c>
      <c r="B384" s="93" t="s">
        <v>774</v>
      </c>
      <c r="C384" s="51" t="s">
        <v>392</v>
      </c>
      <c r="D384" s="123">
        <v>381.65</v>
      </c>
      <c r="E384" s="46" t="s">
        <v>23</v>
      </c>
      <c r="F384" s="45"/>
      <c r="G384" s="47">
        <f>D384*F384*E6</f>
        <v>0</v>
      </c>
    </row>
    <row r="385" spans="1:7" ht="25.5">
      <c r="A385" s="43">
        <v>6</v>
      </c>
      <c r="B385" s="106" t="s">
        <v>775</v>
      </c>
      <c r="C385" s="117" t="s">
        <v>393</v>
      </c>
      <c r="D385" s="108">
        <v>63.29</v>
      </c>
      <c r="E385" s="46" t="s">
        <v>23</v>
      </c>
      <c r="F385" s="45"/>
      <c r="G385" s="47">
        <f>D385*F385*E6</f>
        <v>0</v>
      </c>
    </row>
    <row r="386" spans="1:7" ht="25.5">
      <c r="A386" s="43">
        <v>7</v>
      </c>
      <c r="B386" s="106" t="s">
        <v>776</v>
      </c>
      <c r="C386" s="117" t="s">
        <v>394</v>
      </c>
      <c r="D386" s="108">
        <v>141.59</v>
      </c>
      <c r="E386" s="46" t="s">
        <v>23</v>
      </c>
      <c r="F386" s="45"/>
      <c r="G386" s="47">
        <f>D386*F386*E6</f>
        <v>0</v>
      </c>
    </row>
    <row r="387" spans="1:7" ht="12.75">
      <c r="A387" s="80"/>
      <c r="B387" s="94"/>
      <c r="C387" s="109" t="s">
        <v>395</v>
      </c>
      <c r="D387" s="124"/>
      <c r="E387" s="81"/>
      <c r="F387" s="82"/>
      <c r="G387" s="83"/>
    </row>
    <row r="388" spans="1:7" ht="25.5">
      <c r="A388" s="43">
        <v>1</v>
      </c>
      <c r="B388" s="93" t="s">
        <v>777</v>
      </c>
      <c r="C388" s="51" t="s">
        <v>396</v>
      </c>
      <c r="D388" s="123">
        <v>83.38</v>
      </c>
      <c r="E388" s="46" t="s">
        <v>23</v>
      </c>
      <c r="F388" s="45"/>
      <c r="G388" s="47">
        <f>D388*F388*E6</f>
        <v>0</v>
      </c>
    </row>
    <row r="389" spans="1:7" ht="25.5">
      <c r="A389" s="43">
        <v>2</v>
      </c>
      <c r="B389" s="93" t="s">
        <v>778</v>
      </c>
      <c r="C389" s="51" t="s">
        <v>397</v>
      </c>
      <c r="D389" s="123">
        <v>70.69</v>
      </c>
      <c r="E389" s="46" t="s">
        <v>23</v>
      </c>
      <c r="F389" s="45"/>
      <c r="G389" s="47">
        <f>D389*F389*E6</f>
        <v>0</v>
      </c>
    </row>
    <row r="390" spans="1:7" ht="25.5">
      <c r="A390" s="43">
        <v>3</v>
      </c>
      <c r="B390" s="93">
        <v>1400829</v>
      </c>
      <c r="C390" s="51" t="s">
        <v>398</v>
      </c>
      <c r="D390" s="123">
        <v>59.72</v>
      </c>
      <c r="E390" s="46" t="s">
        <v>23</v>
      </c>
      <c r="F390" s="45"/>
      <c r="G390" s="47">
        <f>D390*F390*E6</f>
        <v>0</v>
      </c>
    </row>
    <row r="391" spans="1:7" ht="12.75">
      <c r="A391" s="43">
        <v>4</v>
      </c>
      <c r="B391" s="93">
        <v>654005</v>
      </c>
      <c r="C391" s="51" t="s">
        <v>399</v>
      </c>
      <c r="D391" s="123">
        <v>234.9</v>
      </c>
      <c r="E391" s="46" t="s">
        <v>23</v>
      </c>
      <c r="F391" s="45"/>
      <c r="G391" s="47">
        <f>D391*F391*E6</f>
        <v>0</v>
      </c>
    </row>
    <row r="392" spans="1:7" ht="25.5">
      <c r="A392" s="43">
        <v>5</v>
      </c>
      <c r="B392" s="93" t="s">
        <v>779</v>
      </c>
      <c r="C392" s="51" t="s">
        <v>400</v>
      </c>
      <c r="D392" s="123">
        <v>4450</v>
      </c>
      <c r="E392" s="46" t="s">
        <v>25</v>
      </c>
      <c r="F392" s="45"/>
      <c r="G392" s="47">
        <f>D392*F392</f>
        <v>0</v>
      </c>
    </row>
    <row r="393" spans="1:7" ht="25.5">
      <c r="A393" s="43">
        <v>6</v>
      </c>
      <c r="B393" s="93" t="s">
        <v>780</v>
      </c>
      <c r="C393" s="51" t="s">
        <v>401</v>
      </c>
      <c r="D393" s="123">
        <v>4450</v>
      </c>
      <c r="E393" s="46" t="s">
        <v>25</v>
      </c>
      <c r="F393" s="45"/>
      <c r="G393" s="47">
        <f>D393*F393</f>
        <v>0</v>
      </c>
    </row>
    <row r="394" spans="1:7" ht="25.5">
      <c r="A394" s="43">
        <v>7</v>
      </c>
      <c r="B394" s="93" t="s">
        <v>781</v>
      </c>
      <c r="C394" s="51" t="s">
        <v>402</v>
      </c>
      <c r="D394" s="123">
        <v>4450</v>
      </c>
      <c r="E394" s="46" t="s">
        <v>25</v>
      </c>
      <c r="F394" s="45"/>
      <c r="G394" s="47">
        <f>D394*F394</f>
        <v>0</v>
      </c>
    </row>
    <row r="395" spans="1:7" ht="25.5">
      <c r="A395" s="43">
        <v>8</v>
      </c>
      <c r="B395" s="93" t="s">
        <v>782</v>
      </c>
      <c r="C395" s="51" t="s">
        <v>403</v>
      </c>
      <c r="D395" s="123">
        <v>239.49</v>
      </c>
      <c r="E395" s="46" t="s">
        <v>23</v>
      </c>
      <c r="F395" s="45"/>
      <c r="G395" s="47">
        <f>D395*F395*E6</f>
        <v>0</v>
      </c>
    </row>
    <row r="396" spans="1:7" ht="25.5">
      <c r="A396" s="43">
        <v>9</v>
      </c>
      <c r="B396" s="93">
        <v>1013506</v>
      </c>
      <c r="C396" s="51" t="s">
        <v>404</v>
      </c>
      <c r="D396" s="123">
        <v>94.91</v>
      </c>
      <c r="E396" s="46" t="s">
        <v>23</v>
      </c>
      <c r="F396" s="45"/>
      <c r="G396" s="47">
        <f>D396*F396*E6</f>
        <v>0</v>
      </c>
    </row>
    <row r="397" spans="1:7" ht="25.5">
      <c r="A397" s="43">
        <v>10</v>
      </c>
      <c r="B397" s="93">
        <v>1013505</v>
      </c>
      <c r="C397" s="51" t="s">
        <v>405</v>
      </c>
      <c r="D397" s="123">
        <v>94.93</v>
      </c>
      <c r="E397" s="46" t="s">
        <v>23</v>
      </c>
      <c r="F397" s="45"/>
      <c r="G397" s="47">
        <f>D397*F397*E6</f>
        <v>0</v>
      </c>
    </row>
    <row r="398" spans="1:7" ht="25.5">
      <c r="A398" s="43">
        <v>11</v>
      </c>
      <c r="B398" s="93">
        <v>653161</v>
      </c>
      <c r="C398" s="51" t="s">
        <v>406</v>
      </c>
      <c r="D398" s="123">
        <v>80.87</v>
      </c>
      <c r="E398" s="46" t="s">
        <v>23</v>
      </c>
      <c r="F398" s="45"/>
      <c r="G398" s="47">
        <f>D398*F398*E6</f>
        <v>0</v>
      </c>
    </row>
    <row r="399" spans="1:7" ht="25.5">
      <c r="A399" s="43">
        <v>12</v>
      </c>
      <c r="B399" s="93">
        <v>653166</v>
      </c>
      <c r="C399" s="51" t="s">
        <v>407</v>
      </c>
      <c r="D399" s="123">
        <v>67.39</v>
      </c>
      <c r="E399" s="46" t="s">
        <v>23</v>
      </c>
      <c r="F399" s="45"/>
      <c r="G399" s="47">
        <f>D399*F399*E6</f>
        <v>0</v>
      </c>
    </row>
    <row r="400" spans="1:7" ht="12.75">
      <c r="A400" s="43">
        <v>13</v>
      </c>
      <c r="B400" s="93">
        <v>653222</v>
      </c>
      <c r="C400" s="51" t="s">
        <v>408</v>
      </c>
      <c r="D400" s="123">
        <v>1677</v>
      </c>
      <c r="E400" s="46" t="s">
        <v>23</v>
      </c>
      <c r="F400" s="45"/>
      <c r="G400" s="47">
        <f>D400*F400*E6</f>
        <v>0</v>
      </c>
    </row>
    <row r="401" spans="1:7" ht="12.75">
      <c r="A401" s="43">
        <v>14</v>
      </c>
      <c r="B401" s="93">
        <v>653227</v>
      </c>
      <c r="C401" s="51" t="s">
        <v>409</v>
      </c>
      <c r="D401" s="123">
        <v>218.85</v>
      </c>
      <c r="E401" s="46" t="s">
        <v>23</v>
      </c>
      <c r="F401" s="45"/>
      <c r="G401" s="47">
        <f>D401*F401*E6</f>
        <v>0</v>
      </c>
    </row>
    <row r="402" spans="1:7" ht="12.75">
      <c r="A402" s="43">
        <v>15</v>
      </c>
      <c r="B402" s="93">
        <v>653224</v>
      </c>
      <c r="C402" s="51" t="s">
        <v>410</v>
      </c>
      <c r="D402" s="123">
        <v>314.85</v>
      </c>
      <c r="E402" s="46" t="s">
        <v>23</v>
      </c>
      <c r="F402" s="45"/>
      <c r="G402" s="47">
        <f>D402*F402*E6</f>
        <v>0</v>
      </c>
    </row>
    <row r="403" spans="1:7" ht="12.75">
      <c r="A403" s="43">
        <v>16</v>
      </c>
      <c r="B403" s="93">
        <v>653101</v>
      </c>
      <c r="C403" s="51" t="s">
        <v>411</v>
      </c>
      <c r="D403" s="123">
        <v>92.61</v>
      </c>
      <c r="E403" s="46" t="s">
        <v>23</v>
      </c>
      <c r="F403" s="45"/>
      <c r="G403" s="47">
        <f>D403*F403*E6</f>
        <v>0</v>
      </c>
    </row>
    <row r="404" spans="1:7" ht="12.75">
      <c r="A404" s="43">
        <v>17</v>
      </c>
      <c r="B404" s="93">
        <v>653102</v>
      </c>
      <c r="C404" s="51" t="s">
        <v>412</v>
      </c>
      <c r="D404" s="123">
        <v>159.3</v>
      </c>
      <c r="E404" s="46" t="s">
        <v>23</v>
      </c>
      <c r="F404" s="45"/>
      <c r="G404" s="47">
        <f>D404*F404*E6</f>
        <v>0</v>
      </c>
    </row>
    <row r="405" spans="1:7" ht="12.75">
      <c r="A405" s="43">
        <v>18</v>
      </c>
      <c r="B405" s="93">
        <v>13003050</v>
      </c>
      <c r="C405" s="51" t="s">
        <v>413</v>
      </c>
      <c r="D405" s="123">
        <v>221.4</v>
      </c>
      <c r="E405" s="46" t="s">
        <v>23</v>
      </c>
      <c r="F405" s="45"/>
      <c r="G405" s="47">
        <f>D405*F405*E6</f>
        <v>0</v>
      </c>
    </row>
    <row r="406" spans="1:7" ht="25.5">
      <c r="A406" s="43">
        <v>19</v>
      </c>
      <c r="B406" s="93">
        <v>1013507</v>
      </c>
      <c r="C406" s="51" t="s">
        <v>404</v>
      </c>
      <c r="D406" s="123">
        <v>94.93</v>
      </c>
      <c r="E406" s="46" t="s">
        <v>23</v>
      </c>
      <c r="F406" s="45"/>
      <c r="G406" s="47">
        <f>D406*F406*E6</f>
        <v>0</v>
      </c>
    </row>
    <row r="407" spans="1:7" ht="12.75">
      <c r="A407" s="43">
        <v>20</v>
      </c>
      <c r="B407" s="93">
        <v>653220</v>
      </c>
      <c r="C407" s="51" t="s">
        <v>414</v>
      </c>
      <c r="D407" s="123">
        <v>280.8</v>
      </c>
      <c r="E407" s="46" t="s">
        <v>23</v>
      </c>
      <c r="F407" s="45"/>
      <c r="G407" s="47">
        <f>D407*F407*E6</f>
        <v>0</v>
      </c>
    </row>
    <row r="408" spans="1:7" ht="12.75">
      <c r="A408" s="43">
        <v>21</v>
      </c>
      <c r="B408" s="93">
        <v>653145</v>
      </c>
      <c r="C408" s="51" t="s">
        <v>415</v>
      </c>
      <c r="D408" s="123">
        <v>199.8</v>
      </c>
      <c r="E408" s="46" t="s">
        <v>23</v>
      </c>
      <c r="F408" s="45"/>
      <c r="G408" s="47">
        <f>D408*F408*E6</f>
        <v>0</v>
      </c>
    </row>
    <row r="409" spans="1:7" ht="12.75">
      <c r="A409" s="43">
        <v>22</v>
      </c>
      <c r="B409" s="93">
        <v>3155.1</v>
      </c>
      <c r="C409" s="51" t="s">
        <v>416</v>
      </c>
      <c r="D409" s="123">
        <v>88.29</v>
      </c>
      <c r="E409" s="46" t="s">
        <v>23</v>
      </c>
      <c r="F409" s="45"/>
      <c r="G409" s="47">
        <f>D409*F409*E6</f>
        <v>0</v>
      </c>
    </row>
    <row r="410" spans="1:7" ht="12.75">
      <c r="A410" s="43">
        <v>23</v>
      </c>
      <c r="B410" s="93">
        <v>3183</v>
      </c>
      <c r="C410" s="51" t="s">
        <v>417</v>
      </c>
      <c r="D410" s="123">
        <v>26.24</v>
      </c>
      <c r="E410" s="46" t="s">
        <v>23</v>
      </c>
      <c r="F410" s="45"/>
      <c r="G410" s="47">
        <f>D410*F410*E6</f>
        <v>0</v>
      </c>
    </row>
    <row r="411" spans="1:7" ht="12.75">
      <c r="A411" s="43">
        <v>24</v>
      </c>
      <c r="B411" s="93">
        <v>618367</v>
      </c>
      <c r="C411" s="51" t="s">
        <v>418</v>
      </c>
      <c r="D411" s="123">
        <v>960.74</v>
      </c>
      <c r="E411" s="46" t="s">
        <v>23</v>
      </c>
      <c r="F411" s="45"/>
      <c r="G411" s="47">
        <f>D411*F411*E6</f>
        <v>0</v>
      </c>
    </row>
    <row r="412" spans="1:7" ht="12.75">
      <c r="A412" s="43">
        <v>25</v>
      </c>
      <c r="B412" s="93">
        <v>520011</v>
      </c>
      <c r="C412" s="51" t="s">
        <v>419</v>
      </c>
      <c r="D412" s="123">
        <v>296.08</v>
      </c>
      <c r="E412" s="46" t="s">
        <v>23</v>
      </c>
      <c r="F412" s="45"/>
      <c r="G412" s="47">
        <f>D412*F412*E6</f>
        <v>0</v>
      </c>
    </row>
    <row r="413" spans="1:7" ht="12.75">
      <c r="A413" s="43">
        <v>26</v>
      </c>
      <c r="B413" s="93">
        <v>103255</v>
      </c>
      <c r="C413" s="51" t="s">
        <v>420</v>
      </c>
      <c r="D413" s="123">
        <v>1150.34</v>
      </c>
      <c r="E413" s="46" t="s">
        <v>23</v>
      </c>
      <c r="F413" s="45"/>
      <c r="G413" s="47">
        <f>D413*F413*E6</f>
        <v>0</v>
      </c>
    </row>
    <row r="414" spans="1:7" ht="12.75">
      <c r="A414" s="43">
        <v>27</v>
      </c>
      <c r="B414" s="93">
        <v>103256</v>
      </c>
      <c r="C414" s="51" t="s">
        <v>421</v>
      </c>
      <c r="D414" s="123">
        <v>192.54</v>
      </c>
      <c r="E414" s="46" t="s">
        <v>23</v>
      </c>
      <c r="F414" s="45"/>
      <c r="G414" s="47">
        <f>D414*F414*E6</f>
        <v>0</v>
      </c>
    </row>
    <row r="415" spans="1:7" ht="12.75">
      <c r="A415" s="43">
        <v>28</v>
      </c>
      <c r="B415" s="93">
        <v>701705</v>
      </c>
      <c r="C415" s="51" t="s">
        <v>422</v>
      </c>
      <c r="D415" s="123">
        <v>760.19</v>
      </c>
      <c r="E415" s="46" t="s">
        <v>23</v>
      </c>
      <c r="F415" s="45"/>
      <c r="G415" s="47">
        <f>D415*F415*E6</f>
        <v>0</v>
      </c>
    </row>
    <row r="416" spans="1:7" ht="12.75">
      <c r="A416" s="43">
        <v>29</v>
      </c>
      <c r="B416" s="93">
        <v>543803</v>
      </c>
      <c r="C416" s="51" t="s">
        <v>423</v>
      </c>
      <c r="D416" s="123">
        <v>22.9</v>
      </c>
      <c r="E416" s="46" t="s">
        <v>23</v>
      </c>
      <c r="F416" s="45"/>
      <c r="G416" s="47">
        <f>D416*F416*E6</f>
        <v>0</v>
      </c>
    </row>
    <row r="417" spans="1:7" ht="25.5">
      <c r="A417" s="43">
        <v>30</v>
      </c>
      <c r="B417" s="93">
        <v>513301</v>
      </c>
      <c r="C417" s="51" t="s">
        <v>424</v>
      </c>
      <c r="D417" s="123">
        <v>11.07</v>
      </c>
      <c r="E417" s="46" t="s">
        <v>23</v>
      </c>
      <c r="F417" s="45"/>
      <c r="G417" s="47">
        <f>D417*F417*E6</f>
        <v>0</v>
      </c>
    </row>
    <row r="418" spans="1:7" ht="25.5">
      <c r="A418" s="43">
        <v>31</v>
      </c>
      <c r="B418" s="93">
        <v>513302</v>
      </c>
      <c r="C418" s="51" t="s">
        <v>425</v>
      </c>
      <c r="D418" s="123">
        <v>11.07</v>
      </c>
      <c r="E418" s="46" t="s">
        <v>23</v>
      </c>
      <c r="F418" s="45"/>
      <c r="G418" s="47">
        <f>D418*F418*E6</f>
        <v>0</v>
      </c>
    </row>
    <row r="419" spans="1:7" ht="25.5">
      <c r="A419" s="43">
        <v>32</v>
      </c>
      <c r="B419" s="93">
        <v>513303</v>
      </c>
      <c r="C419" s="51" t="s">
        <v>426</v>
      </c>
      <c r="D419" s="123">
        <v>11.07</v>
      </c>
      <c r="E419" s="46" t="s">
        <v>23</v>
      </c>
      <c r="F419" s="45"/>
      <c r="G419" s="47">
        <f>D419*F419*E6</f>
        <v>0</v>
      </c>
    </row>
    <row r="420" spans="1:7" ht="25.5">
      <c r="A420" s="43">
        <v>33</v>
      </c>
      <c r="B420" s="93">
        <v>513304</v>
      </c>
      <c r="C420" s="51" t="s">
        <v>427</v>
      </c>
      <c r="D420" s="123">
        <v>11.07</v>
      </c>
      <c r="E420" s="46" t="s">
        <v>23</v>
      </c>
      <c r="F420" s="45"/>
      <c r="G420" s="47">
        <f>D420*F420*E6</f>
        <v>0</v>
      </c>
    </row>
    <row r="421" spans="1:7" ht="25.5">
      <c r="A421" s="43">
        <v>34</v>
      </c>
      <c r="B421" s="93">
        <v>102140</v>
      </c>
      <c r="C421" s="51" t="s">
        <v>428</v>
      </c>
      <c r="D421" s="123">
        <v>6.05</v>
      </c>
      <c r="E421" s="46" t="s">
        <v>23</v>
      </c>
      <c r="F421" s="45"/>
      <c r="G421" s="47">
        <f>D421*F421*E6</f>
        <v>0</v>
      </c>
    </row>
    <row r="422" spans="1:7" ht="25.5">
      <c r="A422" s="43">
        <v>35</v>
      </c>
      <c r="B422" s="93">
        <v>102141</v>
      </c>
      <c r="C422" s="51" t="s">
        <v>429</v>
      </c>
      <c r="D422" s="123">
        <v>11.04</v>
      </c>
      <c r="E422" s="46" t="s">
        <v>23</v>
      </c>
      <c r="F422" s="45"/>
      <c r="G422" s="47">
        <f>D422*F422*E6</f>
        <v>0</v>
      </c>
    </row>
    <row r="423" spans="1:7" ht="25.5">
      <c r="A423" s="43">
        <v>36</v>
      </c>
      <c r="B423" s="93">
        <v>102142</v>
      </c>
      <c r="C423" s="51" t="s">
        <v>430</v>
      </c>
      <c r="D423" s="123">
        <v>11.04</v>
      </c>
      <c r="E423" s="46" t="s">
        <v>23</v>
      </c>
      <c r="F423" s="45"/>
      <c r="G423" s="47">
        <f>D423*F423*E6</f>
        <v>0</v>
      </c>
    </row>
    <row r="424" spans="1:7" ht="25.5">
      <c r="A424" s="43">
        <v>37</v>
      </c>
      <c r="B424" s="93">
        <v>102143</v>
      </c>
      <c r="C424" s="51" t="s">
        <v>431</v>
      </c>
      <c r="D424" s="123">
        <v>11.04</v>
      </c>
      <c r="E424" s="46" t="s">
        <v>23</v>
      </c>
      <c r="F424" s="45"/>
      <c r="G424" s="47">
        <f>D424*F424*E6</f>
        <v>0</v>
      </c>
    </row>
    <row r="425" spans="1:7" ht="25.5">
      <c r="A425" s="43">
        <v>38</v>
      </c>
      <c r="B425" s="93">
        <v>102144</v>
      </c>
      <c r="C425" s="51" t="s">
        <v>432</v>
      </c>
      <c r="D425" s="123">
        <v>11.04</v>
      </c>
      <c r="E425" s="46" t="s">
        <v>23</v>
      </c>
      <c r="F425" s="45"/>
      <c r="G425" s="47">
        <f>D425*F425*E6</f>
        <v>0</v>
      </c>
    </row>
    <row r="426" spans="1:7" ht="12.75">
      <c r="A426" s="43">
        <v>39</v>
      </c>
      <c r="B426" s="93">
        <v>102130</v>
      </c>
      <c r="C426" s="51" t="s">
        <v>433</v>
      </c>
      <c r="D426" s="123">
        <v>19.68</v>
      </c>
      <c r="E426" s="46" t="s">
        <v>23</v>
      </c>
      <c r="F426" s="45"/>
      <c r="G426" s="47">
        <f>D426*F426*E6</f>
        <v>0</v>
      </c>
    </row>
    <row r="427" spans="1:7" ht="25.5">
      <c r="A427" s="43">
        <v>40</v>
      </c>
      <c r="B427" s="93">
        <v>102131</v>
      </c>
      <c r="C427" s="51" t="s">
        <v>434</v>
      </c>
      <c r="D427" s="123">
        <v>23.92</v>
      </c>
      <c r="E427" s="46" t="s">
        <v>23</v>
      </c>
      <c r="F427" s="45"/>
      <c r="G427" s="47">
        <f>D427*F427*E6</f>
        <v>0</v>
      </c>
    </row>
    <row r="428" spans="1:7" ht="12.75">
      <c r="A428" s="43">
        <v>41</v>
      </c>
      <c r="B428" s="93">
        <v>102132</v>
      </c>
      <c r="C428" s="51" t="s">
        <v>435</v>
      </c>
      <c r="D428" s="123">
        <v>26.06</v>
      </c>
      <c r="E428" s="46" t="s">
        <v>23</v>
      </c>
      <c r="F428" s="45"/>
      <c r="G428" s="47">
        <f>D428*F428*E6</f>
        <v>0</v>
      </c>
    </row>
    <row r="429" spans="1:7" ht="12.75">
      <c r="A429" s="43">
        <v>42</v>
      </c>
      <c r="B429" s="93">
        <v>102133</v>
      </c>
      <c r="C429" s="51" t="s">
        <v>436</v>
      </c>
      <c r="D429" s="123">
        <v>26.06</v>
      </c>
      <c r="E429" s="46" t="s">
        <v>23</v>
      </c>
      <c r="F429" s="45"/>
      <c r="G429" s="47">
        <f>D429*F429*E6</f>
        <v>0</v>
      </c>
    </row>
    <row r="430" spans="1:7" ht="12.75">
      <c r="A430" s="43">
        <v>43</v>
      </c>
      <c r="B430" s="93">
        <v>102134</v>
      </c>
      <c r="C430" s="51" t="s">
        <v>437</v>
      </c>
      <c r="D430" s="123">
        <v>26.06</v>
      </c>
      <c r="E430" s="46" t="s">
        <v>23</v>
      </c>
      <c r="F430" s="45"/>
      <c r="G430" s="47">
        <f>D430*F430*E6</f>
        <v>0</v>
      </c>
    </row>
    <row r="431" spans="1:7" ht="12.75">
      <c r="A431" s="43">
        <v>44</v>
      </c>
      <c r="B431" s="93">
        <v>102135</v>
      </c>
      <c r="C431" s="51" t="s">
        <v>438</v>
      </c>
      <c r="D431" s="123">
        <v>26.06</v>
      </c>
      <c r="E431" s="46" t="s">
        <v>23</v>
      </c>
      <c r="F431" s="45"/>
      <c r="G431" s="47">
        <f>D431*F431*E6</f>
        <v>0</v>
      </c>
    </row>
    <row r="432" spans="1:7" ht="25.5">
      <c r="A432" s="43">
        <v>45</v>
      </c>
      <c r="B432" s="93" t="s">
        <v>783</v>
      </c>
      <c r="C432" s="51" t="s">
        <v>439</v>
      </c>
      <c r="D432" s="123">
        <v>343.49</v>
      </c>
      <c r="E432" s="46" t="s">
        <v>23</v>
      </c>
      <c r="F432" s="45"/>
      <c r="G432" s="47">
        <f>D432*F432*E6</f>
        <v>0</v>
      </c>
    </row>
    <row r="433" spans="1:7" ht="12.75">
      <c r="A433" s="43">
        <v>46</v>
      </c>
      <c r="B433" s="93" t="s">
        <v>784</v>
      </c>
      <c r="C433" s="51" t="s">
        <v>440</v>
      </c>
      <c r="D433" s="123">
        <v>346.65</v>
      </c>
      <c r="E433" s="46" t="s">
        <v>24</v>
      </c>
      <c r="F433" s="45"/>
      <c r="G433" s="47">
        <f>D433*F433*F6</f>
        <v>0</v>
      </c>
    </row>
    <row r="434" spans="1:7" ht="12.75">
      <c r="A434" s="80"/>
      <c r="B434" s="94"/>
      <c r="C434" s="109" t="s">
        <v>441</v>
      </c>
      <c r="D434" s="124"/>
      <c r="E434" s="81"/>
      <c r="F434" s="82"/>
      <c r="G434" s="83"/>
    </row>
    <row r="435" spans="1:7" ht="38.25">
      <c r="A435" s="43">
        <v>1</v>
      </c>
      <c r="B435" s="93" t="s">
        <v>785</v>
      </c>
      <c r="C435" s="51" t="s">
        <v>442</v>
      </c>
      <c r="D435" s="123">
        <v>333.07</v>
      </c>
      <c r="E435" s="46" t="s">
        <v>23</v>
      </c>
      <c r="F435" s="45"/>
      <c r="G435" s="47">
        <f>D435*F435*E6</f>
        <v>0</v>
      </c>
    </row>
    <row r="436" spans="1:7" ht="38.25">
      <c r="A436" s="43">
        <v>2</v>
      </c>
      <c r="B436" s="93">
        <v>579</v>
      </c>
      <c r="C436" s="51" t="s">
        <v>443</v>
      </c>
      <c r="D436" s="123">
        <v>275.4</v>
      </c>
      <c r="E436" s="46" t="s">
        <v>23</v>
      </c>
      <c r="F436" s="45"/>
      <c r="G436" s="47">
        <f>D436*F436*E6</f>
        <v>0</v>
      </c>
    </row>
    <row r="437" spans="1:7" ht="25.5">
      <c r="A437" s="43">
        <v>3</v>
      </c>
      <c r="B437" s="93">
        <v>576</v>
      </c>
      <c r="C437" s="51" t="s">
        <v>444</v>
      </c>
      <c r="D437" s="123">
        <v>30.75</v>
      </c>
      <c r="E437" s="46" t="s">
        <v>23</v>
      </c>
      <c r="F437" s="45"/>
      <c r="G437" s="47">
        <f>D437*F437*E6</f>
        <v>0</v>
      </c>
    </row>
    <row r="438" spans="1:7" ht="12.75">
      <c r="A438" s="43">
        <v>4</v>
      </c>
      <c r="B438" s="93">
        <v>247</v>
      </c>
      <c r="C438" s="51" t="s">
        <v>445</v>
      </c>
      <c r="D438" s="123">
        <v>34.97</v>
      </c>
      <c r="E438" s="46" t="s">
        <v>23</v>
      </c>
      <c r="F438" s="45"/>
      <c r="G438" s="47">
        <f>D438*F438*E6</f>
        <v>0</v>
      </c>
    </row>
    <row r="439" spans="1:7" ht="12.75">
      <c r="A439" s="43">
        <v>5</v>
      </c>
      <c r="B439" s="93">
        <v>249</v>
      </c>
      <c r="C439" s="51" t="s">
        <v>446</v>
      </c>
      <c r="D439" s="123">
        <v>65.58</v>
      </c>
      <c r="E439" s="46" t="s">
        <v>23</v>
      </c>
      <c r="F439" s="45"/>
      <c r="G439" s="47">
        <f>D439*F439*E6</f>
        <v>0</v>
      </c>
    </row>
    <row r="440" spans="1:7" ht="38.25">
      <c r="A440" s="43">
        <v>6</v>
      </c>
      <c r="B440" s="93" t="s">
        <v>786</v>
      </c>
      <c r="C440" s="51" t="s">
        <v>447</v>
      </c>
      <c r="D440" s="123">
        <v>18.6</v>
      </c>
      <c r="E440" s="46" t="s">
        <v>25</v>
      </c>
      <c r="F440" s="45"/>
      <c r="G440" s="47">
        <f>D440*F440</f>
        <v>0</v>
      </c>
    </row>
    <row r="441" spans="1:7" ht="38.25">
      <c r="A441" s="43">
        <v>7</v>
      </c>
      <c r="B441" s="93">
        <v>285</v>
      </c>
      <c r="C441" s="51" t="s">
        <v>448</v>
      </c>
      <c r="D441" s="123">
        <v>182.84</v>
      </c>
      <c r="E441" s="46" t="s">
        <v>23</v>
      </c>
      <c r="F441" s="45"/>
      <c r="G441" s="47">
        <f>D441*F441*E6</f>
        <v>0</v>
      </c>
    </row>
    <row r="442" spans="1:7" ht="38.25">
      <c r="A442" s="43">
        <v>8</v>
      </c>
      <c r="B442" s="93">
        <v>289</v>
      </c>
      <c r="C442" s="51" t="s">
        <v>449</v>
      </c>
      <c r="D442" s="123">
        <v>245.97</v>
      </c>
      <c r="E442" s="46" t="s">
        <v>23</v>
      </c>
      <c r="F442" s="45"/>
      <c r="G442" s="47">
        <f>D442*F442*E6</f>
        <v>0</v>
      </c>
    </row>
    <row r="443" spans="1:7" ht="25.5">
      <c r="A443" s="43">
        <v>9</v>
      </c>
      <c r="B443" s="93">
        <v>599</v>
      </c>
      <c r="C443" s="51" t="s">
        <v>450</v>
      </c>
      <c r="D443" s="123">
        <v>398.12</v>
      </c>
      <c r="E443" s="46" t="s">
        <v>23</v>
      </c>
      <c r="F443" s="45"/>
      <c r="G443" s="47">
        <f>D443*F443*E6</f>
        <v>0</v>
      </c>
    </row>
    <row r="444" spans="1:7" ht="25.5">
      <c r="A444" s="43">
        <v>10</v>
      </c>
      <c r="B444" s="93">
        <v>1200</v>
      </c>
      <c r="C444" s="51" t="s">
        <v>451</v>
      </c>
      <c r="D444" s="123">
        <v>362.5</v>
      </c>
      <c r="E444" s="46" t="s">
        <v>23</v>
      </c>
      <c r="F444" s="45"/>
      <c r="G444" s="47">
        <f>D444*F444*E6</f>
        <v>0</v>
      </c>
    </row>
    <row r="445" spans="1:7" ht="25.5">
      <c r="A445" s="43">
        <v>11</v>
      </c>
      <c r="B445" s="93">
        <v>298.1</v>
      </c>
      <c r="C445" s="51" t="s">
        <v>452</v>
      </c>
      <c r="D445" s="123">
        <v>260.06</v>
      </c>
      <c r="E445" s="46" t="s">
        <v>23</v>
      </c>
      <c r="F445" s="45"/>
      <c r="G445" s="47">
        <f>D445*F445*E6</f>
        <v>0</v>
      </c>
    </row>
    <row r="446" spans="1:7" ht="25.5">
      <c r="A446" s="43">
        <v>12</v>
      </c>
      <c r="B446" s="93" t="s">
        <v>787</v>
      </c>
      <c r="C446" s="51" t="s">
        <v>453</v>
      </c>
      <c r="D446" s="123">
        <v>58.71</v>
      </c>
      <c r="E446" s="46" t="s">
        <v>23</v>
      </c>
      <c r="F446" s="45"/>
      <c r="G446" s="47">
        <f>D446*F446*E6</f>
        <v>0</v>
      </c>
    </row>
    <row r="447" spans="1:7" ht="25.5">
      <c r="A447" s="43">
        <v>13</v>
      </c>
      <c r="B447" s="93" t="s">
        <v>788</v>
      </c>
      <c r="C447" s="51" t="s">
        <v>454</v>
      </c>
      <c r="D447" s="123">
        <v>39.07</v>
      </c>
      <c r="E447" s="46" t="s">
        <v>23</v>
      </c>
      <c r="F447" s="45"/>
      <c r="G447" s="47">
        <f>D447*F447*E6</f>
        <v>0</v>
      </c>
    </row>
    <row r="448" spans="1:7" ht="25.5">
      <c r="A448" s="43">
        <v>14</v>
      </c>
      <c r="B448" s="93">
        <v>542</v>
      </c>
      <c r="C448" s="51" t="s">
        <v>455</v>
      </c>
      <c r="D448" s="123">
        <v>7.29</v>
      </c>
      <c r="E448" s="46" t="s">
        <v>23</v>
      </c>
      <c r="F448" s="45"/>
      <c r="G448" s="47">
        <f>D448*F448*E6</f>
        <v>0</v>
      </c>
    </row>
    <row r="449" spans="1:7" ht="38.25">
      <c r="A449" s="43">
        <v>15</v>
      </c>
      <c r="B449" s="93" t="s">
        <v>789</v>
      </c>
      <c r="C449" s="51" t="s">
        <v>456</v>
      </c>
      <c r="D449" s="123">
        <v>52</v>
      </c>
      <c r="E449" s="46" t="s">
        <v>25</v>
      </c>
      <c r="F449" s="45"/>
      <c r="G449" s="47">
        <f>D449*F449</f>
        <v>0</v>
      </c>
    </row>
    <row r="450" spans="1:7" ht="38.25">
      <c r="A450" s="43">
        <v>16</v>
      </c>
      <c r="B450" s="93" t="s">
        <v>790</v>
      </c>
      <c r="C450" s="51" t="s">
        <v>457</v>
      </c>
      <c r="D450" s="123">
        <v>120</v>
      </c>
      <c r="E450" s="46" t="s">
        <v>25</v>
      </c>
      <c r="F450" s="45"/>
      <c r="G450" s="47">
        <f>D450*F450</f>
        <v>0</v>
      </c>
    </row>
    <row r="451" spans="1:7" ht="12.75">
      <c r="A451" s="43">
        <v>17</v>
      </c>
      <c r="B451" s="93">
        <v>663</v>
      </c>
      <c r="C451" s="51" t="s">
        <v>458</v>
      </c>
      <c r="D451" s="123">
        <v>5.54</v>
      </c>
      <c r="E451" s="46" t="s">
        <v>23</v>
      </c>
      <c r="F451" s="45"/>
      <c r="G451" s="47">
        <f>D451*F451*E6</f>
        <v>0</v>
      </c>
    </row>
    <row r="452" spans="1:7" ht="12.75">
      <c r="A452" s="43">
        <v>18</v>
      </c>
      <c r="B452" s="93">
        <v>661</v>
      </c>
      <c r="C452" s="51" t="s">
        <v>459</v>
      </c>
      <c r="D452" s="123">
        <v>6.43</v>
      </c>
      <c r="E452" s="46" t="s">
        <v>23</v>
      </c>
      <c r="F452" s="45"/>
      <c r="G452" s="47">
        <f>D452*F452*E6</f>
        <v>0</v>
      </c>
    </row>
    <row r="453" spans="1:7" ht="12.75">
      <c r="A453" s="43">
        <v>19</v>
      </c>
      <c r="B453" s="93">
        <v>264</v>
      </c>
      <c r="C453" s="51" t="s">
        <v>460</v>
      </c>
      <c r="D453" s="123">
        <v>10.07</v>
      </c>
      <c r="E453" s="46" t="s">
        <v>23</v>
      </c>
      <c r="F453" s="45"/>
      <c r="G453" s="47">
        <f>D453*F453*E6</f>
        <v>0</v>
      </c>
    </row>
    <row r="454" spans="1:7" ht="12.75">
      <c r="A454" s="43">
        <v>20</v>
      </c>
      <c r="B454" s="93">
        <v>260</v>
      </c>
      <c r="C454" s="51" t="s">
        <v>461</v>
      </c>
      <c r="D454" s="123">
        <v>16.01</v>
      </c>
      <c r="E454" s="46" t="s">
        <v>23</v>
      </c>
      <c r="F454" s="45"/>
      <c r="G454" s="47">
        <f>D454*F454*E6</f>
        <v>0</v>
      </c>
    </row>
    <row r="455" spans="1:7" ht="25.5">
      <c r="A455" s="43">
        <v>21</v>
      </c>
      <c r="B455" s="93">
        <v>3006</v>
      </c>
      <c r="C455" s="51" t="s">
        <v>462</v>
      </c>
      <c r="D455" s="123">
        <v>55.27</v>
      </c>
      <c r="E455" s="46" t="s">
        <v>23</v>
      </c>
      <c r="F455" s="45"/>
      <c r="G455" s="47">
        <f>D455*F455*E6</f>
        <v>0</v>
      </c>
    </row>
    <row r="456" spans="1:7" ht="12.75">
      <c r="A456" s="43">
        <v>22</v>
      </c>
      <c r="B456" s="93" t="s">
        <v>791</v>
      </c>
      <c r="C456" s="51" t="s">
        <v>463</v>
      </c>
      <c r="D456" s="123">
        <v>64.37</v>
      </c>
      <c r="E456" s="46" t="s">
        <v>23</v>
      </c>
      <c r="F456" s="45"/>
      <c r="G456" s="47">
        <f>D456*F456*E6</f>
        <v>0</v>
      </c>
    </row>
    <row r="457" spans="1:7" ht="25.5">
      <c r="A457" s="43">
        <v>23</v>
      </c>
      <c r="B457" s="93" t="s">
        <v>792</v>
      </c>
      <c r="C457" s="51" t="s">
        <v>464</v>
      </c>
      <c r="D457" s="123">
        <v>12.96</v>
      </c>
      <c r="E457" s="46" t="s">
        <v>23</v>
      </c>
      <c r="F457" s="45"/>
      <c r="G457" s="47">
        <f>D457*F457*E6</f>
        <v>0</v>
      </c>
    </row>
    <row r="458" spans="1:7" ht="12.75">
      <c r="A458" s="43">
        <v>24</v>
      </c>
      <c r="B458" s="93">
        <v>593</v>
      </c>
      <c r="C458" s="51" t="s">
        <v>465</v>
      </c>
      <c r="D458" s="123">
        <v>110.16</v>
      </c>
      <c r="E458" s="46" t="s">
        <v>23</v>
      </c>
      <c r="F458" s="45"/>
      <c r="G458" s="47">
        <f>D458*F458*E6</f>
        <v>0</v>
      </c>
    </row>
    <row r="459" spans="1:7" ht="25.5">
      <c r="A459" s="43">
        <v>25</v>
      </c>
      <c r="B459" s="93">
        <v>590</v>
      </c>
      <c r="C459" s="51" t="s">
        <v>466</v>
      </c>
      <c r="D459" s="123">
        <v>55.11</v>
      </c>
      <c r="E459" s="46" t="s">
        <v>23</v>
      </c>
      <c r="F459" s="45"/>
      <c r="G459" s="47">
        <f>D459*F459*E6</f>
        <v>0</v>
      </c>
    </row>
    <row r="460" spans="1:7" ht="12.75">
      <c r="A460" s="43">
        <v>26</v>
      </c>
      <c r="B460" s="93" t="s">
        <v>793</v>
      </c>
      <c r="C460" s="51" t="s">
        <v>467</v>
      </c>
      <c r="D460" s="123">
        <v>60</v>
      </c>
      <c r="E460" s="46" t="s">
        <v>25</v>
      </c>
      <c r="F460" s="45"/>
      <c r="G460" s="47">
        <f>D460*F460</f>
        <v>0</v>
      </c>
    </row>
    <row r="461" spans="1:7" ht="38.25">
      <c r="A461" s="43">
        <v>27</v>
      </c>
      <c r="B461" s="93" t="s">
        <v>794</v>
      </c>
      <c r="C461" s="51" t="s">
        <v>468</v>
      </c>
      <c r="D461" s="123">
        <v>250</v>
      </c>
      <c r="E461" s="46" t="s">
        <v>25</v>
      </c>
      <c r="F461" s="45"/>
      <c r="G461" s="47">
        <f>D461*F461</f>
        <v>0</v>
      </c>
    </row>
    <row r="462" spans="1:7" ht="38.25">
      <c r="A462" s="43">
        <v>28</v>
      </c>
      <c r="B462" s="93">
        <v>481</v>
      </c>
      <c r="C462" s="51" t="s">
        <v>469</v>
      </c>
      <c r="D462" s="123">
        <v>58.55</v>
      </c>
      <c r="E462" s="46" t="s">
        <v>23</v>
      </c>
      <c r="F462" s="45"/>
      <c r="G462" s="47">
        <f>D462*F462*E6</f>
        <v>0</v>
      </c>
    </row>
    <row r="463" spans="1:7" ht="38.25">
      <c r="A463" s="43">
        <v>29</v>
      </c>
      <c r="B463" s="93">
        <v>482</v>
      </c>
      <c r="C463" s="51" t="s">
        <v>470</v>
      </c>
      <c r="D463" s="123">
        <v>59.7</v>
      </c>
      <c r="E463" s="46" t="s">
        <v>23</v>
      </c>
      <c r="F463" s="45"/>
      <c r="G463" s="47">
        <f>D463*F463*E6</f>
        <v>0</v>
      </c>
    </row>
    <row r="464" spans="1:7" ht="38.25">
      <c r="A464" s="43">
        <v>30</v>
      </c>
      <c r="B464" s="93">
        <v>483</v>
      </c>
      <c r="C464" s="51" t="s">
        <v>471</v>
      </c>
      <c r="D464" s="123">
        <v>59.27</v>
      </c>
      <c r="E464" s="46" t="s">
        <v>23</v>
      </c>
      <c r="F464" s="45"/>
      <c r="G464" s="47">
        <f>D464*F464*E6</f>
        <v>0</v>
      </c>
    </row>
    <row r="465" spans="1:7" ht="38.25">
      <c r="A465" s="43">
        <v>31</v>
      </c>
      <c r="B465" s="93">
        <v>484</v>
      </c>
      <c r="C465" s="51" t="s">
        <v>472</v>
      </c>
      <c r="D465" s="123">
        <v>64.89</v>
      </c>
      <c r="E465" s="46" t="s">
        <v>23</v>
      </c>
      <c r="F465" s="45"/>
      <c r="G465" s="47">
        <f>D465*F465*E6</f>
        <v>0</v>
      </c>
    </row>
    <row r="466" spans="1:7" ht="38.25">
      <c r="A466" s="43">
        <v>32</v>
      </c>
      <c r="B466" s="93">
        <v>485</v>
      </c>
      <c r="C466" s="51" t="s">
        <v>473</v>
      </c>
      <c r="D466" s="123">
        <v>59.41</v>
      </c>
      <c r="E466" s="46" t="s">
        <v>23</v>
      </c>
      <c r="F466" s="45"/>
      <c r="G466" s="47">
        <f>D466*F466*E6</f>
        <v>0</v>
      </c>
    </row>
    <row r="467" spans="1:7" ht="12.75">
      <c r="A467" s="43">
        <v>33</v>
      </c>
      <c r="B467" s="93" t="s">
        <v>765</v>
      </c>
      <c r="C467" s="51" t="s">
        <v>358</v>
      </c>
      <c r="D467" s="123">
        <v>23.92</v>
      </c>
      <c r="E467" s="46" t="s">
        <v>23</v>
      </c>
      <c r="F467" s="45"/>
      <c r="G467" s="47">
        <f>D467*F467*E6</f>
        <v>0</v>
      </c>
    </row>
    <row r="468" spans="1:7" ht="25.5">
      <c r="A468" s="43">
        <v>34</v>
      </c>
      <c r="B468" s="93">
        <v>972.1</v>
      </c>
      <c r="C468" s="51" t="s">
        <v>474</v>
      </c>
      <c r="D468" s="123">
        <v>16.34</v>
      </c>
      <c r="E468" s="46" t="s">
        <v>23</v>
      </c>
      <c r="F468" s="45"/>
      <c r="G468" s="47">
        <f>D468*F468*E6</f>
        <v>0</v>
      </c>
    </row>
    <row r="469" spans="1:7" ht="25.5">
      <c r="A469" s="43">
        <v>35</v>
      </c>
      <c r="B469" s="93">
        <v>973.1</v>
      </c>
      <c r="C469" s="51" t="s">
        <v>475</v>
      </c>
      <c r="D469" s="123">
        <v>25.95</v>
      </c>
      <c r="E469" s="46" t="s">
        <v>23</v>
      </c>
      <c r="F469" s="45"/>
      <c r="G469" s="47">
        <f>D469*F469*E6</f>
        <v>0</v>
      </c>
    </row>
    <row r="470" spans="1:7" ht="25.5">
      <c r="A470" s="43">
        <v>36</v>
      </c>
      <c r="B470" s="93">
        <v>971</v>
      </c>
      <c r="C470" s="51" t="s">
        <v>476</v>
      </c>
      <c r="D470" s="123">
        <v>5.7</v>
      </c>
      <c r="E470" s="46" t="s">
        <v>23</v>
      </c>
      <c r="F470" s="45"/>
      <c r="G470" s="47">
        <f>D470*F470*E6</f>
        <v>0</v>
      </c>
    </row>
    <row r="471" spans="1:7" ht="25.5">
      <c r="A471" s="43">
        <v>37</v>
      </c>
      <c r="B471" s="93">
        <v>1611.1</v>
      </c>
      <c r="C471" s="51" t="s">
        <v>477</v>
      </c>
      <c r="D471" s="123">
        <v>19.76</v>
      </c>
      <c r="E471" s="46" t="s">
        <v>23</v>
      </c>
      <c r="F471" s="45"/>
      <c r="G471" s="47">
        <f>D471*F471*E6</f>
        <v>0</v>
      </c>
    </row>
    <row r="472" spans="1:7" ht="25.5">
      <c r="A472" s="43">
        <v>38</v>
      </c>
      <c r="B472" s="93">
        <v>1612.1</v>
      </c>
      <c r="C472" s="51" t="s">
        <v>478</v>
      </c>
      <c r="D472" s="123">
        <v>19.76</v>
      </c>
      <c r="E472" s="46" t="s">
        <v>23</v>
      </c>
      <c r="F472" s="45"/>
      <c r="G472" s="47">
        <f>D472*F472*E6</f>
        <v>0</v>
      </c>
    </row>
    <row r="473" spans="1:7" ht="25.5">
      <c r="A473" s="43">
        <v>39</v>
      </c>
      <c r="B473" s="93">
        <v>1613.1</v>
      </c>
      <c r="C473" s="51" t="s">
        <v>479</v>
      </c>
      <c r="D473" s="123">
        <v>19.76</v>
      </c>
      <c r="E473" s="46" t="s">
        <v>23</v>
      </c>
      <c r="F473" s="45"/>
      <c r="G473" s="47">
        <f>D473*F473*E6</f>
        <v>0</v>
      </c>
    </row>
    <row r="474" spans="1:7" ht="25.5">
      <c r="A474" s="43">
        <v>40</v>
      </c>
      <c r="B474" s="93">
        <v>1614.1</v>
      </c>
      <c r="C474" s="51" t="s">
        <v>480</v>
      </c>
      <c r="D474" s="123">
        <v>19.76</v>
      </c>
      <c r="E474" s="46" t="s">
        <v>23</v>
      </c>
      <c r="F474" s="45"/>
      <c r="G474" s="47">
        <f>D474*F474*E6</f>
        <v>0</v>
      </c>
    </row>
    <row r="475" spans="1:7" ht="25.5">
      <c r="A475" s="43">
        <v>41</v>
      </c>
      <c r="B475" s="93">
        <v>1615.1</v>
      </c>
      <c r="C475" s="51" t="s">
        <v>481</v>
      </c>
      <c r="D475" s="123">
        <v>19.76</v>
      </c>
      <c r="E475" s="46" t="s">
        <v>23</v>
      </c>
      <c r="F475" s="45"/>
      <c r="G475" s="47">
        <f>D475*F475*E6</f>
        <v>0</v>
      </c>
    </row>
    <row r="476" spans="1:7" ht="25.5">
      <c r="A476" s="43">
        <v>42</v>
      </c>
      <c r="B476" s="93">
        <v>1616.1</v>
      </c>
      <c r="C476" s="51" t="s">
        <v>482</v>
      </c>
      <c r="D476" s="123">
        <v>19.76</v>
      </c>
      <c r="E476" s="46" t="s">
        <v>23</v>
      </c>
      <c r="F476" s="45"/>
      <c r="G476" s="47">
        <f>D476*F476*E6</f>
        <v>0</v>
      </c>
    </row>
    <row r="477" spans="1:7" ht="25.5">
      <c r="A477" s="43">
        <v>43</v>
      </c>
      <c r="B477" s="93">
        <v>1621.1</v>
      </c>
      <c r="C477" s="51" t="s">
        <v>483</v>
      </c>
      <c r="D477" s="123">
        <v>19.76</v>
      </c>
      <c r="E477" s="46" t="s">
        <v>23</v>
      </c>
      <c r="F477" s="45"/>
      <c r="G477" s="47">
        <f>D477*F477*E6</f>
        <v>0</v>
      </c>
    </row>
    <row r="478" spans="1:7" ht="25.5">
      <c r="A478" s="43">
        <v>44</v>
      </c>
      <c r="B478" s="93">
        <v>1622.1</v>
      </c>
      <c r="C478" s="51" t="s">
        <v>484</v>
      </c>
      <c r="D478" s="123">
        <v>19.76</v>
      </c>
      <c r="E478" s="46" t="s">
        <v>23</v>
      </c>
      <c r="F478" s="45"/>
      <c r="G478" s="47">
        <f>D478*F478*E6</f>
        <v>0</v>
      </c>
    </row>
    <row r="479" spans="1:7" ht="25.5">
      <c r="A479" s="43">
        <v>45</v>
      </c>
      <c r="B479" s="93">
        <v>1623.1</v>
      </c>
      <c r="C479" s="51" t="s">
        <v>485</v>
      </c>
      <c r="D479" s="123">
        <v>19.76</v>
      </c>
      <c r="E479" s="46" t="s">
        <v>23</v>
      </c>
      <c r="F479" s="45"/>
      <c r="G479" s="47">
        <f>D479*F479*E6</f>
        <v>0</v>
      </c>
    </row>
    <row r="480" spans="1:7" ht="25.5">
      <c r="A480" s="43">
        <v>46</v>
      </c>
      <c r="B480" s="93">
        <v>1624.1</v>
      </c>
      <c r="C480" s="51" t="s">
        <v>486</v>
      </c>
      <c r="D480" s="123">
        <v>19.76</v>
      </c>
      <c r="E480" s="46" t="s">
        <v>23</v>
      </c>
      <c r="F480" s="45"/>
      <c r="G480" s="47">
        <f>D480*F480*E6</f>
        <v>0</v>
      </c>
    </row>
    <row r="481" spans="1:7" ht="25.5">
      <c r="A481" s="43">
        <v>47</v>
      </c>
      <c r="B481" s="93">
        <v>1625.1</v>
      </c>
      <c r="C481" s="51" t="s">
        <v>487</v>
      </c>
      <c r="D481" s="123">
        <v>19.76</v>
      </c>
      <c r="E481" s="46" t="s">
        <v>23</v>
      </c>
      <c r="F481" s="45"/>
      <c r="G481" s="47">
        <f>D481*F481*E6</f>
        <v>0</v>
      </c>
    </row>
    <row r="482" spans="1:7" ht="25.5">
      <c r="A482" s="43">
        <v>48</v>
      </c>
      <c r="B482" s="93">
        <v>1626.1</v>
      </c>
      <c r="C482" s="51" t="s">
        <v>488</v>
      </c>
      <c r="D482" s="123">
        <v>19.76</v>
      </c>
      <c r="E482" s="46" t="s">
        <v>23</v>
      </c>
      <c r="F482" s="45"/>
      <c r="G482" s="47">
        <f>D482*F482*E6</f>
        <v>0</v>
      </c>
    </row>
    <row r="483" spans="1:7" ht="25.5">
      <c r="A483" s="43">
        <v>49</v>
      </c>
      <c r="B483" s="93">
        <v>1631.1</v>
      </c>
      <c r="C483" s="51" t="s">
        <v>489</v>
      </c>
      <c r="D483" s="123">
        <v>19.76</v>
      </c>
      <c r="E483" s="46" t="s">
        <v>23</v>
      </c>
      <c r="F483" s="45"/>
      <c r="G483" s="47">
        <f>D483*F483*E6</f>
        <v>0</v>
      </c>
    </row>
    <row r="484" spans="1:7" ht="25.5">
      <c r="A484" s="43">
        <v>50</v>
      </c>
      <c r="B484" s="93">
        <v>1632.1</v>
      </c>
      <c r="C484" s="51" t="s">
        <v>490</v>
      </c>
      <c r="D484" s="123">
        <v>19.76</v>
      </c>
      <c r="E484" s="46" t="s">
        <v>23</v>
      </c>
      <c r="F484" s="45"/>
      <c r="G484" s="47">
        <f>D484*F484*E6</f>
        <v>0</v>
      </c>
    </row>
    <row r="485" spans="1:7" ht="25.5">
      <c r="A485" s="43">
        <v>51</v>
      </c>
      <c r="B485" s="93">
        <v>1633.1</v>
      </c>
      <c r="C485" s="51" t="s">
        <v>491</v>
      </c>
      <c r="D485" s="123">
        <v>19.76</v>
      </c>
      <c r="E485" s="46" t="s">
        <v>23</v>
      </c>
      <c r="F485" s="45"/>
      <c r="G485" s="47">
        <f>D485*F485*E6</f>
        <v>0</v>
      </c>
    </row>
    <row r="486" spans="1:7" ht="25.5">
      <c r="A486" s="43">
        <v>52</v>
      </c>
      <c r="B486" s="93">
        <v>1634.1</v>
      </c>
      <c r="C486" s="51" t="s">
        <v>492</v>
      </c>
      <c r="D486" s="123">
        <v>19.76</v>
      </c>
      <c r="E486" s="46" t="s">
        <v>23</v>
      </c>
      <c r="F486" s="45"/>
      <c r="G486" s="47">
        <f>D486*F486*E6</f>
        <v>0</v>
      </c>
    </row>
    <row r="487" spans="1:7" ht="25.5">
      <c r="A487" s="43">
        <v>53</v>
      </c>
      <c r="B487" s="93">
        <v>1635.1</v>
      </c>
      <c r="C487" s="51" t="s">
        <v>493</v>
      </c>
      <c r="D487" s="123">
        <v>19.76</v>
      </c>
      <c r="E487" s="46" t="s">
        <v>23</v>
      </c>
      <c r="F487" s="45"/>
      <c r="G487" s="47">
        <f>D487*F487*E6</f>
        <v>0</v>
      </c>
    </row>
    <row r="488" spans="1:7" ht="25.5">
      <c r="A488" s="43">
        <v>54</v>
      </c>
      <c r="B488" s="93">
        <v>1636.1</v>
      </c>
      <c r="C488" s="51" t="s">
        <v>494</v>
      </c>
      <c r="D488" s="123">
        <v>19.76</v>
      </c>
      <c r="E488" s="46" t="s">
        <v>23</v>
      </c>
      <c r="F488" s="45"/>
      <c r="G488" s="47">
        <f>D488*F488*E6</f>
        <v>0</v>
      </c>
    </row>
    <row r="489" spans="1:7" ht="25.5">
      <c r="A489" s="43">
        <v>55</v>
      </c>
      <c r="B489" s="93">
        <v>706</v>
      </c>
      <c r="C489" s="51" t="s">
        <v>495</v>
      </c>
      <c r="D489" s="123">
        <v>16.01</v>
      </c>
      <c r="E489" s="46" t="s">
        <v>23</v>
      </c>
      <c r="F489" s="45"/>
      <c r="G489" s="47">
        <f>D489*F489*E6</f>
        <v>0</v>
      </c>
    </row>
    <row r="490" spans="1:7" ht="25.5">
      <c r="A490" s="43">
        <v>56</v>
      </c>
      <c r="B490" s="93">
        <v>707</v>
      </c>
      <c r="C490" s="51" t="s">
        <v>496</v>
      </c>
      <c r="D490" s="123">
        <v>16.01</v>
      </c>
      <c r="E490" s="46" t="s">
        <v>23</v>
      </c>
      <c r="F490" s="45"/>
      <c r="G490" s="47">
        <f>D490*F490*E6</f>
        <v>0</v>
      </c>
    </row>
    <row r="491" spans="1:7" ht="25.5">
      <c r="A491" s="43">
        <v>57</v>
      </c>
      <c r="B491" s="93">
        <v>708</v>
      </c>
      <c r="C491" s="51" t="s">
        <v>497</v>
      </c>
      <c r="D491" s="123">
        <v>16.01</v>
      </c>
      <c r="E491" s="46" t="s">
        <v>23</v>
      </c>
      <c r="F491" s="45"/>
      <c r="G491" s="47">
        <f>D491*F491*E6</f>
        <v>0</v>
      </c>
    </row>
    <row r="492" spans="1:7" ht="25.5">
      <c r="A492" s="43">
        <v>58</v>
      </c>
      <c r="B492" s="93">
        <v>709</v>
      </c>
      <c r="C492" s="51" t="s">
        <v>498</v>
      </c>
      <c r="D492" s="123">
        <v>16.01</v>
      </c>
      <c r="E492" s="46" t="s">
        <v>23</v>
      </c>
      <c r="F492" s="45"/>
      <c r="G492" s="47">
        <f>D492*F492*E6</f>
        <v>0</v>
      </c>
    </row>
    <row r="493" spans="1:7" ht="25.5">
      <c r="A493" s="43">
        <v>59</v>
      </c>
      <c r="B493" s="93">
        <v>710</v>
      </c>
      <c r="C493" s="51" t="s">
        <v>499</v>
      </c>
      <c r="D493" s="123">
        <v>16.01</v>
      </c>
      <c r="E493" s="46" t="s">
        <v>23</v>
      </c>
      <c r="F493" s="45"/>
      <c r="G493" s="47">
        <f>D493*F493*E6</f>
        <v>0</v>
      </c>
    </row>
    <row r="494" spans="1:7" ht="25.5">
      <c r="A494" s="43">
        <v>60</v>
      </c>
      <c r="B494" s="93">
        <v>711</v>
      </c>
      <c r="C494" s="51" t="s">
        <v>500</v>
      </c>
      <c r="D494" s="123">
        <v>16.01</v>
      </c>
      <c r="E494" s="46" t="s">
        <v>23</v>
      </c>
      <c r="F494" s="45"/>
      <c r="G494" s="47">
        <f>D494*F494*E6</f>
        <v>0</v>
      </c>
    </row>
    <row r="495" spans="1:7" ht="25.5">
      <c r="A495" s="43">
        <v>61</v>
      </c>
      <c r="B495" s="93">
        <v>713</v>
      </c>
      <c r="C495" s="51" t="s">
        <v>501</v>
      </c>
      <c r="D495" s="123">
        <v>16.01</v>
      </c>
      <c r="E495" s="46" t="s">
        <v>23</v>
      </c>
      <c r="F495" s="45"/>
      <c r="G495" s="47">
        <f>D495*F495*E6</f>
        <v>0</v>
      </c>
    </row>
    <row r="496" spans="1:7" ht="25.5">
      <c r="A496" s="43">
        <v>62</v>
      </c>
      <c r="B496" s="93">
        <v>715</v>
      </c>
      <c r="C496" s="51" t="s">
        <v>502</v>
      </c>
      <c r="D496" s="123">
        <v>16.01</v>
      </c>
      <c r="E496" s="46" t="s">
        <v>23</v>
      </c>
      <c r="F496" s="45"/>
      <c r="G496" s="47">
        <f>D496*F496*E6</f>
        <v>0</v>
      </c>
    </row>
    <row r="497" spans="1:7" ht="25.5">
      <c r="A497" s="43">
        <v>63</v>
      </c>
      <c r="B497" s="93">
        <v>731</v>
      </c>
      <c r="C497" s="51" t="s">
        <v>503</v>
      </c>
      <c r="D497" s="123">
        <v>16.01</v>
      </c>
      <c r="E497" s="46" t="s">
        <v>23</v>
      </c>
      <c r="F497" s="45"/>
      <c r="G497" s="47">
        <f>D497*F497*E6</f>
        <v>0</v>
      </c>
    </row>
    <row r="498" spans="1:7" ht="25.5">
      <c r="A498" s="43">
        <v>64</v>
      </c>
      <c r="B498" s="93">
        <v>732</v>
      </c>
      <c r="C498" s="51" t="s">
        <v>504</v>
      </c>
      <c r="D498" s="123">
        <v>16.01</v>
      </c>
      <c r="E498" s="46" t="s">
        <v>23</v>
      </c>
      <c r="F498" s="45"/>
      <c r="G498" s="47">
        <f>D498*F498*E6</f>
        <v>0</v>
      </c>
    </row>
    <row r="499" spans="1:7" ht="25.5">
      <c r="A499" s="43">
        <v>65</v>
      </c>
      <c r="B499" s="93">
        <v>716</v>
      </c>
      <c r="C499" s="51" t="s">
        <v>505</v>
      </c>
      <c r="D499" s="123">
        <v>16.01</v>
      </c>
      <c r="E499" s="46" t="s">
        <v>23</v>
      </c>
      <c r="F499" s="45"/>
      <c r="G499" s="47">
        <f>D499*F499*E6</f>
        <v>0</v>
      </c>
    </row>
    <row r="500" spans="1:7" ht="25.5">
      <c r="A500" s="43">
        <v>66</v>
      </c>
      <c r="B500" s="93">
        <v>717</v>
      </c>
      <c r="C500" s="51" t="s">
        <v>506</v>
      </c>
      <c r="D500" s="123">
        <v>16.01</v>
      </c>
      <c r="E500" s="46" t="s">
        <v>23</v>
      </c>
      <c r="F500" s="45"/>
      <c r="G500" s="47">
        <f>D500*F500*E6</f>
        <v>0</v>
      </c>
    </row>
    <row r="501" spans="1:7" ht="25.5">
      <c r="A501" s="43">
        <v>67</v>
      </c>
      <c r="B501" s="93">
        <v>224</v>
      </c>
      <c r="C501" s="51" t="s">
        <v>507</v>
      </c>
      <c r="D501" s="123">
        <v>51.03</v>
      </c>
      <c r="E501" s="46" t="s">
        <v>23</v>
      </c>
      <c r="F501" s="45"/>
      <c r="G501" s="47">
        <f>D501*F501*E6</f>
        <v>0</v>
      </c>
    </row>
    <row r="502" spans="1:7" ht="25.5">
      <c r="A502" s="43">
        <v>68</v>
      </c>
      <c r="B502" s="93">
        <v>229</v>
      </c>
      <c r="C502" s="51" t="s">
        <v>508</v>
      </c>
      <c r="D502" s="123">
        <v>65.02</v>
      </c>
      <c r="E502" s="46" t="s">
        <v>23</v>
      </c>
      <c r="F502" s="45"/>
      <c r="G502" s="47">
        <f>D502*F502*E6</f>
        <v>0</v>
      </c>
    </row>
    <row r="503" spans="1:7" ht="25.5">
      <c r="A503" s="43">
        <v>69</v>
      </c>
      <c r="B503" s="93" t="s">
        <v>795</v>
      </c>
      <c r="C503" s="51" t="s">
        <v>509</v>
      </c>
      <c r="D503" s="123">
        <v>17</v>
      </c>
      <c r="E503" s="46" t="s">
        <v>25</v>
      </c>
      <c r="F503" s="45"/>
      <c r="G503" s="47">
        <f>D503*F503</f>
        <v>0</v>
      </c>
    </row>
    <row r="504" spans="1:7" ht="25.5">
      <c r="A504" s="43">
        <v>70</v>
      </c>
      <c r="B504" s="93" t="s">
        <v>796</v>
      </c>
      <c r="C504" s="51" t="s">
        <v>510</v>
      </c>
      <c r="D504" s="123">
        <v>10.36</v>
      </c>
      <c r="E504" s="46" t="s">
        <v>23</v>
      </c>
      <c r="F504" s="45"/>
      <c r="G504" s="47">
        <f>D504*F504*E6</f>
        <v>0</v>
      </c>
    </row>
    <row r="505" spans="1:7" ht="25.5">
      <c r="A505" s="43">
        <v>71</v>
      </c>
      <c r="B505" s="93">
        <v>471</v>
      </c>
      <c r="C505" s="51" t="s">
        <v>511</v>
      </c>
      <c r="D505" s="123">
        <v>126.9</v>
      </c>
      <c r="E505" s="46" t="s">
        <v>23</v>
      </c>
      <c r="F505" s="45"/>
      <c r="G505" s="47">
        <f>D505*F505*E6</f>
        <v>0</v>
      </c>
    </row>
    <row r="506" spans="1:7" ht="25.5">
      <c r="A506" s="43">
        <v>72</v>
      </c>
      <c r="B506" s="93">
        <v>472</v>
      </c>
      <c r="C506" s="51" t="s">
        <v>512</v>
      </c>
      <c r="D506" s="123">
        <v>126.9</v>
      </c>
      <c r="E506" s="46" t="s">
        <v>23</v>
      </c>
      <c r="F506" s="45"/>
      <c r="G506" s="47">
        <f>D506*F506*E6</f>
        <v>0</v>
      </c>
    </row>
    <row r="507" spans="1:7" ht="12.75">
      <c r="A507" s="43">
        <v>73</v>
      </c>
      <c r="B507" s="93" t="s">
        <v>797</v>
      </c>
      <c r="C507" s="51" t="s">
        <v>513</v>
      </c>
      <c r="D507" s="123">
        <v>4.41</v>
      </c>
      <c r="E507" s="46" t="s">
        <v>24</v>
      </c>
      <c r="F507" s="45"/>
      <c r="G507" s="47">
        <f>D507*F507*F6</f>
        <v>0</v>
      </c>
    </row>
    <row r="508" spans="1:7" ht="12.75">
      <c r="A508" s="43">
        <v>74</v>
      </c>
      <c r="B508" s="93" t="s">
        <v>798</v>
      </c>
      <c r="C508" s="51" t="s">
        <v>514</v>
      </c>
      <c r="D508" s="123">
        <v>6.93</v>
      </c>
      <c r="E508" s="46" t="s">
        <v>24</v>
      </c>
      <c r="F508" s="45"/>
      <c r="G508" s="47">
        <f>D508*F508*F6</f>
        <v>0</v>
      </c>
    </row>
    <row r="509" spans="1:7" ht="25.5">
      <c r="A509" s="43">
        <v>75</v>
      </c>
      <c r="B509" s="93" t="s">
        <v>799</v>
      </c>
      <c r="C509" s="51" t="s">
        <v>515</v>
      </c>
      <c r="D509" s="123">
        <v>7.62</v>
      </c>
      <c r="E509" s="46" t="s">
        <v>24</v>
      </c>
      <c r="F509" s="45"/>
      <c r="G509" s="47">
        <f>D509*F509*F6</f>
        <v>0</v>
      </c>
    </row>
    <row r="510" spans="1:7" ht="25.5">
      <c r="A510" s="43">
        <v>76</v>
      </c>
      <c r="B510" s="93" t="s">
        <v>800</v>
      </c>
      <c r="C510" s="51" t="s">
        <v>516</v>
      </c>
      <c r="D510" s="123">
        <v>12.6</v>
      </c>
      <c r="E510" s="46" t="s">
        <v>24</v>
      </c>
      <c r="F510" s="45"/>
      <c r="G510" s="47">
        <f>D510*F510*F6</f>
        <v>0</v>
      </c>
    </row>
    <row r="511" spans="1:7" ht="25.5">
      <c r="A511" s="43">
        <v>77</v>
      </c>
      <c r="B511" s="93" t="s">
        <v>801</v>
      </c>
      <c r="C511" s="51" t="s">
        <v>517</v>
      </c>
      <c r="D511" s="123">
        <v>12.6</v>
      </c>
      <c r="E511" s="46" t="s">
        <v>24</v>
      </c>
      <c r="F511" s="45"/>
      <c r="G511" s="47">
        <f>D511*F511*F6</f>
        <v>0</v>
      </c>
    </row>
    <row r="512" spans="1:7" ht="25.5">
      <c r="A512" s="43">
        <v>78</v>
      </c>
      <c r="B512" s="93" t="s">
        <v>802</v>
      </c>
      <c r="C512" s="51" t="s">
        <v>518</v>
      </c>
      <c r="D512" s="123">
        <v>44.28</v>
      </c>
      <c r="E512" s="46" t="s">
        <v>23</v>
      </c>
      <c r="F512" s="45"/>
      <c r="G512" s="47">
        <f>D512*F512*E6</f>
        <v>0</v>
      </c>
    </row>
    <row r="513" spans="1:7" ht="12.75">
      <c r="A513" s="43">
        <v>79</v>
      </c>
      <c r="B513" s="93" t="s">
        <v>803</v>
      </c>
      <c r="C513" s="51" t="s">
        <v>519</v>
      </c>
      <c r="D513" s="123">
        <v>38.7</v>
      </c>
      <c r="E513" s="46" t="s">
        <v>23</v>
      </c>
      <c r="F513" s="45"/>
      <c r="G513" s="47">
        <f>D513*F513*E6</f>
        <v>0</v>
      </c>
    </row>
    <row r="514" spans="1:7" ht="12.75">
      <c r="A514" s="43">
        <v>80</v>
      </c>
      <c r="B514" s="93" t="s">
        <v>804</v>
      </c>
      <c r="C514" s="51" t="s">
        <v>520</v>
      </c>
      <c r="D514" s="123">
        <v>12.12</v>
      </c>
      <c r="E514" s="46" t="s">
        <v>24</v>
      </c>
      <c r="F514" s="45"/>
      <c r="G514" s="47">
        <f>D514*F514*F6</f>
        <v>0</v>
      </c>
    </row>
    <row r="515" spans="1:7" ht="25.5">
      <c r="A515" s="43">
        <v>81</v>
      </c>
      <c r="B515" s="93" t="s">
        <v>805</v>
      </c>
      <c r="C515" s="51" t="s">
        <v>521</v>
      </c>
      <c r="D515" s="123">
        <v>25.83</v>
      </c>
      <c r="E515" s="46" t="s">
        <v>24</v>
      </c>
      <c r="F515" s="45"/>
      <c r="G515" s="47">
        <f>D515*F515*F6</f>
        <v>0</v>
      </c>
    </row>
    <row r="516" spans="1:7" ht="12.75">
      <c r="A516" s="43">
        <v>82</v>
      </c>
      <c r="B516" s="93" t="s">
        <v>806</v>
      </c>
      <c r="C516" s="51" t="s">
        <v>522</v>
      </c>
      <c r="D516" s="123">
        <v>21.18</v>
      </c>
      <c r="E516" s="46" t="s">
        <v>23</v>
      </c>
      <c r="F516" s="45"/>
      <c r="G516" s="47">
        <f>D516*F516*E6</f>
        <v>0</v>
      </c>
    </row>
    <row r="517" spans="1:7" ht="12.75">
      <c r="A517" s="43">
        <v>83</v>
      </c>
      <c r="B517" s="93" t="s">
        <v>807</v>
      </c>
      <c r="C517" s="51" t="s">
        <v>523</v>
      </c>
      <c r="D517" s="123">
        <v>9.93</v>
      </c>
      <c r="E517" s="46" t="s">
        <v>24</v>
      </c>
      <c r="F517" s="45"/>
      <c r="G517" s="47">
        <f>D517*F517*F6</f>
        <v>0</v>
      </c>
    </row>
    <row r="518" spans="1:7" ht="25.5">
      <c r="A518" s="43">
        <v>84</v>
      </c>
      <c r="B518" s="93" t="s">
        <v>808</v>
      </c>
      <c r="C518" s="51" t="s">
        <v>524</v>
      </c>
      <c r="D518" s="123">
        <v>23.31</v>
      </c>
      <c r="E518" s="46" t="s">
        <v>24</v>
      </c>
      <c r="F518" s="45"/>
      <c r="G518" s="47">
        <f>D518*F518*F6</f>
        <v>0</v>
      </c>
    </row>
    <row r="519" spans="1:7" ht="14.25">
      <c r="A519" s="80"/>
      <c r="B519" s="94"/>
      <c r="C519" s="109" t="s">
        <v>525</v>
      </c>
      <c r="D519" s="124"/>
      <c r="E519" s="81"/>
      <c r="F519" s="79"/>
      <c r="G519" s="84"/>
    </row>
    <row r="520" spans="1:7" ht="38.25">
      <c r="A520" s="43">
        <v>1</v>
      </c>
      <c r="B520" s="93">
        <v>20170</v>
      </c>
      <c r="C520" s="51" t="s">
        <v>526</v>
      </c>
      <c r="D520" s="123">
        <v>1080</v>
      </c>
      <c r="E520" s="46" t="s">
        <v>23</v>
      </c>
      <c r="F520" s="45"/>
      <c r="G520" s="47">
        <f>D520*F520*E6</f>
        <v>0</v>
      </c>
    </row>
    <row r="521" spans="1:7" ht="38.25">
      <c r="A521" s="43">
        <v>2</v>
      </c>
      <c r="B521" s="93">
        <v>20200</v>
      </c>
      <c r="C521" s="51" t="s">
        <v>527</v>
      </c>
      <c r="D521" s="123">
        <v>982.8</v>
      </c>
      <c r="E521" s="46" t="s">
        <v>23</v>
      </c>
      <c r="F521" s="45"/>
      <c r="G521" s="47">
        <f>D521*F521*E6</f>
        <v>0</v>
      </c>
    </row>
    <row r="522" spans="1:7" ht="38.25">
      <c r="A522" s="43">
        <v>3</v>
      </c>
      <c r="B522" s="93" t="s">
        <v>809</v>
      </c>
      <c r="C522" s="51" t="s">
        <v>528</v>
      </c>
      <c r="D522" s="123">
        <v>972</v>
      </c>
      <c r="E522" s="46" t="s">
        <v>23</v>
      </c>
      <c r="F522" s="45"/>
      <c r="G522" s="47">
        <f>D522*F522*E6</f>
        <v>0</v>
      </c>
    </row>
    <row r="523" spans="1:7" ht="25.5">
      <c r="A523" s="43">
        <v>4</v>
      </c>
      <c r="B523" s="93">
        <v>20190</v>
      </c>
      <c r="C523" s="51" t="s">
        <v>529</v>
      </c>
      <c r="D523" s="123">
        <v>810</v>
      </c>
      <c r="E523" s="46" t="s">
        <v>23</v>
      </c>
      <c r="F523" s="45"/>
      <c r="G523" s="47">
        <f>D523*F523*E6</f>
        <v>0</v>
      </c>
    </row>
    <row r="524" spans="1:7" ht="25.5">
      <c r="A524" s="43">
        <v>5</v>
      </c>
      <c r="B524" s="93">
        <v>391</v>
      </c>
      <c r="C524" s="51" t="s">
        <v>530</v>
      </c>
      <c r="D524" s="123">
        <v>320.63</v>
      </c>
      <c r="E524" s="46" t="s">
        <v>23</v>
      </c>
      <c r="F524" s="45"/>
      <c r="G524" s="47">
        <f>D524*F524*E6</f>
        <v>0</v>
      </c>
    </row>
    <row r="525" spans="1:7" ht="25.5">
      <c r="A525" s="43">
        <v>6</v>
      </c>
      <c r="B525" s="93">
        <v>392</v>
      </c>
      <c r="C525" s="51" t="s">
        <v>531</v>
      </c>
      <c r="D525" s="123">
        <v>320.63</v>
      </c>
      <c r="E525" s="46" t="s">
        <v>23</v>
      </c>
      <c r="F525" s="45"/>
      <c r="G525" s="47">
        <f>D525*F525*E6</f>
        <v>0</v>
      </c>
    </row>
    <row r="526" spans="1:7" ht="25.5">
      <c r="A526" s="43">
        <v>7</v>
      </c>
      <c r="B526" s="93">
        <v>393</v>
      </c>
      <c r="C526" s="51" t="s">
        <v>532</v>
      </c>
      <c r="D526" s="123">
        <v>320.63</v>
      </c>
      <c r="E526" s="46" t="s">
        <v>23</v>
      </c>
      <c r="F526" s="45"/>
      <c r="G526" s="47">
        <f>D526*F526*E6</f>
        <v>0</v>
      </c>
    </row>
    <row r="527" spans="1:7" ht="25.5">
      <c r="A527" s="43">
        <v>8</v>
      </c>
      <c r="B527" s="93">
        <v>394</v>
      </c>
      <c r="C527" s="51" t="s">
        <v>533</v>
      </c>
      <c r="D527" s="123">
        <v>320.63</v>
      </c>
      <c r="E527" s="46" t="s">
        <v>23</v>
      </c>
      <c r="F527" s="45"/>
      <c r="G527" s="47">
        <f>D527*F527*E6</f>
        <v>0</v>
      </c>
    </row>
    <row r="528" spans="1:7" ht="38.25">
      <c r="A528" s="43">
        <v>9</v>
      </c>
      <c r="B528" s="93">
        <v>397</v>
      </c>
      <c r="C528" s="51" t="s">
        <v>534</v>
      </c>
      <c r="D528" s="123">
        <v>320.63</v>
      </c>
      <c r="E528" s="46" t="s">
        <v>23</v>
      </c>
      <c r="F528" s="45"/>
      <c r="G528" s="47">
        <f>D528*F528*E6</f>
        <v>0</v>
      </c>
    </row>
    <row r="529" spans="1:7" ht="25.5">
      <c r="A529" s="43">
        <v>10</v>
      </c>
      <c r="B529" s="93">
        <v>398</v>
      </c>
      <c r="C529" s="51" t="s">
        <v>535</v>
      </c>
      <c r="D529" s="123">
        <v>320.63</v>
      </c>
      <c r="E529" s="46" t="s">
        <v>23</v>
      </c>
      <c r="F529" s="45"/>
      <c r="G529" s="47">
        <f>D529*F529*E6</f>
        <v>0</v>
      </c>
    </row>
    <row r="530" spans="1:7" ht="12.75">
      <c r="A530" s="43">
        <v>11</v>
      </c>
      <c r="B530" s="93">
        <v>94.3</v>
      </c>
      <c r="C530" s="51" t="s">
        <v>536</v>
      </c>
      <c r="D530" s="123">
        <v>98.12</v>
      </c>
      <c r="E530" s="46" t="s">
        <v>23</v>
      </c>
      <c r="F530" s="45"/>
      <c r="G530" s="47">
        <f>D530*F530*E6</f>
        <v>0</v>
      </c>
    </row>
    <row r="531" spans="1:7" ht="12.75">
      <c r="A531" s="43">
        <v>12</v>
      </c>
      <c r="B531" s="93">
        <v>97</v>
      </c>
      <c r="C531" s="51" t="s">
        <v>537</v>
      </c>
      <c r="D531" s="123">
        <v>26.46</v>
      </c>
      <c r="E531" s="46" t="s">
        <v>23</v>
      </c>
      <c r="F531" s="45"/>
      <c r="G531" s="47">
        <f>D531*F531*E6</f>
        <v>0</v>
      </c>
    </row>
    <row r="532" spans="1:7" ht="12.75">
      <c r="A532" s="80"/>
      <c r="B532" s="94"/>
      <c r="C532" s="109" t="s">
        <v>538</v>
      </c>
      <c r="D532" s="124"/>
      <c r="E532" s="81"/>
      <c r="F532" s="82"/>
      <c r="G532" s="83"/>
    </row>
    <row r="533" spans="1:7" ht="25.5">
      <c r="A533" s="43">
        <v>1</v>
      </c>
      <c r="B533" s="93">
        <v>727</v>
      </c>
      <c r="C533" s="51" t="s">
        <v>539</v>
      </c>
      <c r="D533" s="123">
        <v>16.01</v>
      </c>
      <c r="E533" s="46" t="s">
        <v>23</v>
      </c>
      <c r="F533" s="45"/>
      <c r="G533" s="47">
        <f>D533*F533*E6</f>
        <v>0</v>
      </c>
    </row>
    <row r="534" spans="1:7" ht="25.5">
      <c r="A534" s="43">
        <v>2</v>
      </c>
      <c r="B534" s="93">
        <v>726</v>
      </c>
      <c r="C534" s="51" t="s">
        <v>540</v>
      </c>
      <c r="D534" s="123">
        <v>16.01</v>
      </c>
      <c r="E534" s="46" t="s">
        <v>23</v>
      </c>
      <c r="F534" s="45"/>
      <c r="G534" s="47">
        <f>D534*F534*E6</f>
        <v>0</v>
      </c>
    </row>
    <row r="535" spans="1:7" ht="25.5">
      <c r="A535" s="43">
        <v>3</v>
      </c>
      <c r="B535" s="93">
        <v>725</v>
      </c>
      <c r="C535" s="51" t="s">
        <v>541</v>
      </c>
      <c r="D535" s="123">
        <v>16.01</v>
      </c>
      <c r="E535" s="46" t="s">
        <v>23</v>
      </c>
      <c r="F535" s="45"/>
      <c r="G535" s="47">
        <f>D535*F535*E6</f>
        <v>0</v>
      </c>
    </row>
    <row r="536" spans="1:7" ht="25.5">
      <c r="A536" s="43">
        <v>4</v>
      </c>
      <c r="B536" s="93">
        <v>718</v>
      </c>
      <c r="C536" s="51" t="s">
        <v>542</v>
      </c>
      <c r="D536" s="123">
        <v>16.01</v>
      </c>
      <c r="E536" s="46" t="s">
        <v>23</v>
      </c>
      <c r="F536" s="45"/>
      <c r="G536" s="47">
        <f>D536*F536*E6</f>
        <v>0</v>
      </c>
    </row>
    <row r="537" spans="1:7" ht="25.5">
      <c r="A537" s="43">
        <v>5</v>
      </c>
      <c r="B537" s="93">
        <v>719</v>
      </c>
      <c r="C537" s="51" t="s">
        <v>543</v>
      </c>
      <c r="D537" s="123">
        <v>16.01</v>
      </c>
      <c r="E537" s="46" t="s">
        <v>23</v>
      </c>
      <c r="F537" s="45"/>
      <c r="G537" s="47">
        <f>D537*F537*E6</f>
        <v>0</v>
      </c>
    </row>
    <row r="538" spans="1:7" ht="25.5">
      <c r="A538" s="43">
        <v>6</v>
      </c>
      <c r="B538" s="93">
        <v>722</v>
      </c>
      <c r="C538" s="51" t="s">
        <v>544</v>
      </c>
      <c r="D538" s="123">
        <v>16.01</v>
      </c>
      <c r="E538" s="46" t="s">
        <v>23</v>
      </c>
      <c r="F538" s="45"/>
      <c r="G538" s="47">
        <f>D538*F538*E6</f>
        <v>0</v>
      </c>
    </row>
    <row r="539" spans="1:7" ht="25.5">
      <c r="A539" s="43">
        <v>7</v>
      </c>
      <c r="B539" s="93">
        <v>724</v>
      </c>
      <c r="C539" s="51" t="s">
        <v>545</v>
      </c>
      <c r="D539" s="123">
        <v>16.01</v>
      </c>
      <c r="E539" s="46" t="s">
        <v>23</v>
      </c>
      <c r="F539" s="45"/>
      <c r="G539" s="47">
        <f>D539*F539*E6</f>
        <v>0</v>
      </c>
    </row>
    <row r="540" spans="1:7" ht="25.5">
      <c r="A540" s="43">
        <v>8</v>
      </c>
      <c r="B540" s="93">
        <v>65</v>
      </c>
      <c r="C540" s="51" t="s">
        <v>546</v>
      </c>
      <c r="D540" s="123">
        <v>237.36</v>
      </c>
      <c r="E540" s="46" t="s">
        <v>23</v>
      </c>
      <c r="F540" s="45"/>
      <c r="G540" s="47">
        <f>D540*F540*E6</f>
        <v>0</v>
      </c>
    </row>
    <row r="541" spans="1:7" ht="38.25">
      <c r="A541" s="43">
        <v>9</v>
      </c>
      <c r="B541" s="93">
        <v>64</v>
      </c>
      <c r="C541" s="51" t="s">
        <v>547</v>
      </c>
      <c r="D541" s="123">
        <v>237.36</v>
      </c>
      <c r="E541" s="46" t="s">
        <v>23</v>
      </c>
      <c r="F541" s="45"/>
      <c r="G541" s="47">
        <f>D541*F541*E6</f>
        <v>0</v>
      </c>
    </row>
    <row r="542" spans="1:7" ht="25.5">
      <c r="A542" s="43">
        <v>10</v>
      </c>
      <c r="B542" s="93">
        <v>61</v>
      </c>
      <c r="C542" s="51" t="s">
        <v>548</v>
      </c>
      <c r="D542" s="123">
        <v>237.36</v>
      </c>
      <c r="E542" s="46" t="s">
        <v>23</v>
      </c>
      <c r="F542" s="45"/>
      <c r="G542" s="47">
        <f>D542*F542*E6</f>
        <v>0</v>
      </c>
    </row>
    <row r="543" spans="1:7" ht="25.5">
      <c r="A543" s="43">
        <v>11</v>
      </c>
      <c r="B543" s="93">
        <v>63</v>
      </c>
      <c r="C543" s="51" t="s">
        <v>549</v>
      </c>
      <c r="D543" s="123">
        <v>237.36</v>
      </c>
      <c r="E543" s="46" t="s">
        <v>23</v>
      </c>
      <c r="F543" s="45"/>
      <c r="G543" s="47">
        <f>D543*F543*E6</f>
        <v>0</v>
      </c>
    </row>
    <row r="544" spans="1:7" ht="25.5">
      <c r="A544" s="43">
        <v>12</v>
      </c>
      <c r="B544" s="93">
        <v>62</v>
      </c>
      <c r="C544" s="51" t="s">
        <v>550</v>
      </c>
      <c r="D544" s="123">
        <v>237.36</v>
      </c>
      <c r="E544" s="46" t="s">
        <v>23</v>
      </c>
      <c r="F544" s="45"/>
      <c r="G544" s="47">
        <f>D544*F544*E6</f>
        <v>0</v>
      </c>
    </row>
    <row r="545" spans="1:7" ht="25.5">
      <c r="A545" s="43">
        <v>13</v>
      </c>
      <c r="B545" s="93">
        <v>367</v>
      </c>
      <c r="C545" s="51" t="s">
        <v>551</v>
      </c>
      <c r="D545" s="123">
        <v>237.36</v>
      </c>
      <c r="E545" s="46" t="s">
        <v>23</v>
      </c>
      <c r="F545" s="45"/>
      <c r="G545" s="47">
        <f>D545*F545*E6</f>
        <v>0</v>
      </c>
    </row>
    <row r="546" spans="1:7" ht="25.5">
      <c r="A546" s="43">
        <v>14</v>
      </c>
      <c r="B546" s="93">
        <v>1665</v>
      </c>
      <c r="C546" s="51" t="s">
        <v>552</v>
      </c>
      <c r="D546" s="123">
        <v>27.81</v>
      </c>
      <c r="E546" s="46" t="s">
        <v>23</v>
      </c>
      <c r="F546" s="45"/>
      <c r="G546" s="47">
        <f>D546*F546*E6</f>
        <v>0</v>
      </c>
    </row>
    <row r="547" spans="1:7" ht="25.5">
      <c r="A547" s="43">
        <v>15</v>
      </c>
      <c r="B547" s="93">
        <v>1664</v>
      </c>
      <c r="C547" s="51" t="s">
        <v>553</v>
      </c>
      <c r="D547" s="123">
        <v>27.81</v>
      </c>
      <c r="E547" s="46" t="s">
        <v>23</v>
      </c>
      <c r="F547" s="45"/>
      <c r="G547" s="47">
        <f>D547*F547*E6</f>
        <v>0</v>
      </c>
    </row>
    <row r="548" spans="1:7" ht="25.5">
      <c r="A548" s="43">
        <v>16</v>
      </c>
      <c r="B548" s="93">
        <v>1661</v>
      </c>
      <c r="C548" s="51" t="s">
        <v>554</v>
      </c>
      <c r="D548" s="123">
        <v>27.81</v>
      </c>
      <c r="E548" s="46" t="s">
        <v>23</v>
      </c>
      <c r="F548" s="45"/>
      <c r="G548" s="47">
        <f>D548*F548*E6</f>
        <v>0</v>
      </c>
    </row>
    <row r="549" spans="1:7" ht="25.5">
      <c r="A549" s="43">
        <v>17</v>
      </c>
      <c r="B549" s="93">
        <v>1663</v>
      </c>
      <c r="C549" s="51" t="s">
        <v>555</v>
      </c>
      <c r="D549" s="123">
        <v>27.81</v>
      </c>
      <c r="E549" s="46" t="s">
        <v>23</v>
      </c>
      <c r="F549" s="45"/>
      <c r="G549" s="47">
        <f>D549*F549*E6</f>
        <v>0</v>
      </c>
    </row>
    <row r="550" spans="1:7" ht="25.5">
      <c r="A550" s="43">
        <v>18</v>
      </c>
      <c r="B550" s="93">
        <v>1662</v>
      </c>
      <c r="C550" s="51" t="s">
        <v>556</v>
      </c>
      <c r="D550" s="123">
        <v>27.81</v>
      </c>
      <c r="E550" s="46" t="s">
        <v>23</v>
      </c>
      <c r="F550" s="45"/>
      <c r="G550" s="47">
        <f>D550*F550*E6</f>
        <v>0</v>
      </c>
    </row>
    <row r="551" spans="1:7" ht="25.5">
      <c r="A551" s="43">
        <v>19</v>
      </c>
      <c r="B551" s="93">
        <v>75.5</v>
      </c>
      <c r="C551" s="51" t="s">
        <v>557</v>
      </c>
      <c r="D551" s="123">
        <v>202.99</v>
      </c>
      <c r="E551" s="46" t="s">
        <v>23</v>
      </c>
      <c r="F551" s="45"/>
      <c r="G551" s="47">
        <f>D551*F551*E6</f>
        <v>0</v>
      </c>
    </row>
    <row r="552" spans="1:7" ht="38.25">
      <c r="A552" s="43">
        <v>20</v>
      </c>
      <c r="B552" s="93" t="s">
        <v>810</v>
      </c>
      <c r="C552" s="51" t="s">
        <v>558</v>
      </c>
      <c r="D552" s="123">
        <v>42</v>
      </c>
      <c r="E552" s="46" t="s">
        <v>25</v>
      </c>
      <c r="F552" s="45"/>
      <c r="G552" s="47">
        <f>D552*F552</f>
        <v>0</v>
      </c>
    </row>
    <row r="553" spans="1:7" ht="25.5">
      <c r="A553" s="43">
        <v>21</v>
      </c>
      <c r="B553" s="93">
        <v>76</v>
      </c>
      <c r="C553" s="51" t="s">
        <v>559</v>
      </c>
      <c r="D553" s="123">
        <v>36.91</v>
      </c>
      <c r="E553" s="46" t="s">
        <v>23</v>
      </c>
      <c r="F553" s="45"/>
      <c r="G553" s="47">
        <f>D553*F553*E6</f>
        <v>0</v>
      </c>
    </row>
    <row r="554" spans="1:7" ht="25.5">
      <c r="A554" s="43">
        <v>22</v>
      </c>
      <c r="B554" s="93">
        <v>775</v>
      </c>
      <c r="C554" s="51" t="s">
        <v>560</v>
      </c>
      <c r="D554" s="123">
        <v>28.35</v>
      </c>
      <c r="E554" s="46" t="s">
        <v>23</v>
      </c>
      <c r="F554" s="45"/>
      <c r="G554" s="47">
        <f>D554*F554*E6</f>
        <v>0</v>
      </c>
    </row>
    <row r="555" spans="1:7" ht="25.5">
      <c r="A555" s="43">
        <v>23</v>
      </c>
      <c r="B555" s="93">
        <v>785</v>
      </c>
      <c r="C555" s="51" t="s">
        <v>561</v>
      </c>
      <c r="D555" s="123">
        <v>28.35</v>
      </c>
      <c r="E555" s="46" t="s">
        <v>23</v>
      </c>
      <c r="F555" s="45"/>
      <c r="G555" s="47">
        <f>D555*F555*E6</f>
        <v>0</v>
      </c>
    </row>
    <row r="556" spans="1:7" ht="38.25">
      <c r="A556" s="43">
        <v>24</v>
      </c>
      <c r="B556" s="93">
        <v>781</v>
      </c>
      <c r="C556" s="51" t="s">
        <v>562</v>
      </c>
      <c r="D556" s="123">
        <v>28.35</v>
      </c>
      <c r="E556" s="46" t="s">
        <v>23</v>
      </c>
      <c r="F556" s="45"/>
      <c r="G556" s="47">
        <f>D556*F556*E6</f>
        <v>0</v>
      </c>
    </row>
    <row r="557" spans="1:7" ht="38.25">
      <c r="A557" s="43">
        <v>25</v>
      </c>
      <c r="B557" s="93">
        <v>771</v>
      </c>
      <c r="C557" s="51" t="s">
        <v>563</v>
      </c>
      <c r="D557" s="123">
        <v>28.35</v>
      </c>
      <c r="E557" s="46" t="s">
        <v>23</v>
      </c>
      <c r="F557" s="45"/>
      <c r="G557" s="47">
        <f>D557*F557*E6</f>
        <v>0</v>
      </c>
    </row>
    <row r="558" spans="1:7" ht="12.75">
      <c r="A558" s="43">
        <v>26</v>
      </c>
      <c r="B558" s="93" t="s">
        <v>765</v>
      </c>
      <c r="C558" s="51" t="s">
        <v>358</v>
      </c>
      <c r="D558" s="123">
        <v>23.92</v>
      </c>
      <c r="E558" s="46" t="s">
        <v>23</v>
      </c>
      <c r="F558" s="45"/>
      <c r="G558" s="47">
        <f>D558*F558*E6</f>
        <v>0</v>
      </c>
    </row>
    <row r="559" spans="1:7" ht="25.5">
      <c r="A559" s="43">
        <v>27</v>
      </c>
      <c r="B559" s="93">
        <v>760</v>
      </c>
      <c r="C559" s="51" t="s">
        <v>564</v>
      </c>
      <c r="D559" s="123">
        <v>35.78</v>
      </c>
      <c r="E559" s="46" t="s">
        <v>23</v>
      </c>
      <c r="F559" s="45"/>
      <c r="G559" s="47">
        <f>D559*F559*E6</f>
        <v>0</v>
      </c>
    </row>
    <row r="560" spans="1:7" ht="12.75">
      <c r="A560" s="80"/>
      <c r="B560" s="94"/>
      <c r="C560" s="109" t="s">
        <v>565</v>
      </c>
      <c r="D560" s="124"/>
      <c r="E560" s="81"/>
      <c r="F560" s="82"/>
      <c r="G560" s="83"/>
    </row>
    <row r="561" spans="1:7" ht="25.5">
      <c r="A561" s="43">
        <v>1</v>
      </c>
      <c r="B561" s="93">
        <v>10000</v>
      </c>
      <c r="C561" s="51" t="s">
        <v>566</v>
      </c>
      <c r="D561" s="123">
        <v>39.9</v>
      </c>
      <c r="E561" s="46" t="s">
        <v>23</v>
      </c>
      <c r="F561" s="45"/>
      <c r="G561" s="47">
        <f>D561*F561*E6</f>
        <v>0</v>
      </c>
    </row>
    <row r="562" spans="1:7" ht="12.75">
      <c r="A562" s="43">
        <v>2</v>
      </c>
      <c r="B562" s="93">
        <v>40375</v>
      </c>
      <c r="C562" s="51" t="s">
        <v>328</v>
      </c>
      <c r="D562" s="123">
        <v>60</v>
      </c>
      <c r="E562" s="46" t="s">
        <v>23</v>
      </c>
      <c r="F562" s="45"/>
      <c r="G562" s="47">
        <f>D562*F562*E6</f>
        <v>0</v>
      </c>
    </row>
    <row r="563" spans="1:7" ht="25.5">
      <c r="A563" s="43">
        <v>3</v>
      </c>
      <c r="B563" s="93">
        <v>90810</v>
      </c>
      <c r="C563" s="51" t="s">
        <v>567</v>
      </c>
      <c r="D563" s="123">
        <v>82.8</v>
      </c>
      <c r="E563" s="46" t="s">
        <v>23</v>
      </c>
      <c r="F563" s="45"/>
      <c r="G563" s="47">
        <f>D563*F563*E6</f>
        <v>0</v>
      </c>
    </row>
    <row r="564" spans="1:8" ht="25.5">
      <c r="A564" s="95">
        <v>4</v>
      </c>
      <c r="B564" s="104">
        <v>90830</v>
      </c>
      <c r="C564" s="110" t="s">
        <v>568</v>
      </c>
      <c r="D564" s="125">
        <v>82.5</v>
      </c>
      <c r="E564" s="96" t="s">
        <v>23</v>
      </c>
      <c r="F564" s="45"/>
      <c r="G564" s="98">
        <f>D564*F564*E6</f>
        <v>0</v>
      </c>
      <c r="H564" s="32" t="s">
        <v>1403</v>
      </c>
    </row>
    <row r="565" spans="1:7" ht="25.5">
      <c r="A565" s="43">
        <v>5</v>
      </c>
      <c r="B565" s="93">
        <v>92300</v>
      </c>
      <c r="C565" s="51" t="s">
        <v>569</v>
      </c>
      <c r="D565" s="123">
        <v>157.5</v>
      </c>
      <c r="E565" s="46" t="s">
        <v>23</v>
      </c>
      <c r="F565" s="45"/>
      <c r="G565" s="47">
        <f>D565*F565*E6</f>
        <v>0</v>
      </c>
    </row>
    <row r="566" spans="1:7" ht="12.75">
      <c r="A566" s="43">
        <v>6</v>
      </c>
      <c r="B566" s="93">
        <v>9800</v>
      </c>
      <c r="C566" s="51" t="s">
        <v>570</v>
      </c>
      <c r="D566" s="123">
        <v>17.4</v>
      </c>
      <c r="E566" s="46" t="s">
        <v>23</v>
      </c>
      <c r="F566" s="45"/>
      <c r="G566" s="47">
        <f>D566*F566*E6</f>
        <v>0</v>
      </c>
    </row>
    <row r="567" spans="1:7" ht="12.75">
      <c r="A567" s="43">
        <v>7</v>
      </c>
      <c r="B567" s="93">
        <v>10176</v>
      </c>
      <c r="C567" s="51" t="s">
        <v>571</v>
      </c>
      <c r="D567" s="123">
        <v>73.2</v>
      </c>
      <c r="E567" s="46" t="s">
        <v>23</v>
      </c>
      <c r="F567" s="45"/>
      <c r="G567" s="47">
        <f>D567*F567*E6</f>
        <v>0</v>
      </c>
    </row>
    <row r="568" spans="1:7" ht="25.5">
      <c r="A568" s="43">
        <v>8</v>
      </c>
      <c r="B568" s="93">
        <v>10010</v>
      </c>
      <c r="C568" s="51" t="s">
        <v>572</v>
      </c>
      <c r="D568" s="123">
        <v>38.1</v>
      </c>
      <c r="E568" s="46" t="s">
        <v>23</v>
      </c>
      <c r="F568" s="45"/>
      <c r="G568" s="47">
        <f>D568*F568*E6</f>
        <v>0</v>
      </c>
    </row>
    <row r="569" spans="1:7" ht="25.5">
      <c r="A569" s="43">
        <v>9</v>
      </c>
      <c r="B569" s="93">
        <v>40376</v>
      </c>
      <c r="C569" s="51" t="s">
        <v>573</v>
      </c>
      <c r="D569" s="123">
        <v>84.3</v>
      </c>
      <c r="E569" s="46" t="s">
        <v>23</v>
      </c>
      <c r="F569" s="45"/>
      <c r="G569" s="47">
        <f>D569*F569*E6</f>
        <v>0</v>
      </c>
    </row>
    <row r="570" spans="1:7" ht="25.5">
      <c r="A570" s="43">
        <v>10</v>
      </c>
      <c r="B570" s="93">
        <v>10203</v>
      </c>
      <c r="C570" s="51" t="s">
        <v>574</v>
      </c>
      <c r="D570" s="123">
        <v>149.4</v>
      </c>
      <c r="E570" s="46" t="s">
        <v>23</v>
      </c>
      <c r="F570" s="45"/>
      <c r="G570" s="47">
        <f>D570*F570*E6</f>
        <v>0</v>
      </c>
    </row>
    <row r="571" spans="1:7" ht="25.5">
      <c r="A571" s="43">
        <v>11</v>
      </c>
      <c r="B571" s="93">
        <v>10214</v>
      </c>
      <c r="C571" s="51" t="s">
        <v>575</v>
      </c>
      <c r="D571" s="123">
        <v>151.2</v>
      </c>
      <c r="E571" s="46" t="s">
        <v>23</v>
      </c>
      <c r="F571" s="45"/>
      <c r="G571" s="47">
        <f>D571*F571*E6</f>
        <v>0</v>
      </c>
    </row>
    <row r="572" spans="1:8" ht="25.5">
      <c r="A572" s="95">
        <v>12</v>
      </c>
      <c r="B572" s="104">
        <v>43857</v>
      </c>
      <c r="C572" s="110" t="s">
        <v>576</v>
      </c>
      <c r="D572" s="125">
        <v>44.4</v>
      </c>
      <c r="E572" s="96" t="s">
        <v>23</v>
      </c>
      <c r="F572" s="97"/>
      <c r="G572" s="98">
        <f>D572*F572*E6</f>
        <v>0</v>
      </c>
      <c r="H572" s="32" t="s">
        <v>1403</v>
      </c>
    </row>
    <row r="573" spans="1:7" ht="25.5">
      <c r="A573" s="43">
        <v>13</v>
      </c>
      <c r="B573" s="93">
        <v>43855</v>
      </c>
      <c r="C573" s="51" t="s">
        <v>577</v>
      </c>
      <c r="D573" s="123">
        <v>52.5</v>
      </c>
      <c r="E573" s="46" t="s">
        <v>23</v>
      </c>
      <c r="F573" s="45"/>
      <c r="G573" s="47">
        <f>D573*F573*E6</f>
        <v>0</v>
      </c>
    </row>
    <row r="574" spans="1:8" ht="12.75">
      <c r="A574" s="95">
        <v>14</v>
      </c>
      <c r="B574" s="104">
        <v>62050</v>
      </c>
      <c r="C574" s="110" t="s">
        <v>578</v>
      </c>
      <c r="D574" s="125">
        <v>15</v>
      </c>
      <c r="E574" s="96" t="s">
        <v>23</v>
      </c>
      <c r="F574" s="97"/>
      <c r="G574" s="98">
        <f>D574*F574*E6</f>
        <v>0</v>
      </c>
      <c r="H574" s="32" t="s">
        <v>1403</v>
      </c>
    </row>
    <row r="575" spans="1:7" ht="12.75">
      <c r="A575" s="43">
        <v>15</v>
      </c>
      <c r="B575" s="93">
        <v>42140</v>
      </c>
      <c r="C575" s="51" t="s">
        <v>579</v>
      </c>
      <c r="D575" s="123">
        <v>52.5</v>
      </c>
      <c r="E575" s="46" t="s">
        <v>23</v>
      </c>
      <c r="F575" s="45"/>
      <c r="G575" s="47">
        <f>D575*F575*E6</f>
        <v>0</v>
      </c>
    </row>
    <row r="576" spans="1:7" ht="12.75">
      <c r="A576" s="43">
        <v>16</v>
      </c>
      <c r="B576" s="93">
        <v>91131</v>
      </c>
      <c r="C576" s="51" t="s">
        <v>580</v>
      </c>
      <c r="D576" s="123">
        <v>47.7</v>
      </c>
      <c r="E576" s="46" t="s">
        <v>23</v>
      </c>
      <c r="F576" s="45"/>
      <c r="G576" s="47">
        <f>D576*F576*E6</f>
        <v>0</v>
      </c>
    </row>
    <row r="577" spans="1:7" ht="12.75">
      <c r="A577" s="43">
        <v>17</v>
      </c>
      <c r="B577" s="93">
        <v>91168</v>
      </c>
      <c r="C577" s="51" t="s">
        <v>581</v>
      </c>
      <c r="D577" s="123">
        <v>47.7</v>
      </c>
      <c r="E577" s="46" t="s">
        <v>23</v>
      </c>
      <c r="F577" s="45"/>
      <c r="G577" s="47">
        <f>D577*F577*E6</f>
        <v>0</v>
      </c>
    </row>
    <row r="578" spans="1:7" ht="25.5">
      <c r="A578" s="43">
        <v>18</v>
      </c>
      <c r="B578" s="93">
        <v>91161</v>
      </c>
      <c r="C578" s="51" t="s">
        <v>582</v>
      </c>
      <c r="D578" s="123">
        <v>47.7</v>
      </c>
      <c r="E578" s="46" t="s">
        <v>23</v>
      </c>
      <c r="F578" s="45"/>
      <c r="G578" s="47">
        <f>D578*F578*E6</f>
        <v>0</v>
      </c>
    </row>
    <row r="579" spans="1:8" ht="12.75">
      <c r="A579" s="95">
        <v>19</v>
      </c>
      <c r="B579" s="104">
        <v>91120</v>
      </c>
      <c r="C579" s="110" t="s">
        <v>583</v>
      </c>
      <c r="D579" s="125">
        <v>51.6</v>
      </c>
      <c r="E579" s="96" t="s">
        <v>23</v>
      </c>
      <c r="F579" s="97"/>
      <c r="G579" s="98">
        <f>D579*F579*E6</f>
        <v>0</v>
      </c>
      <c r="H579" s="32" t="s">
        <v>1403</v>
      </c>
    </row>
    <row r="580" spans="1:8" ht="25.5">
      <c r="A580" s="95">
        <v>20</v>
      </c>
      <c r="B580" s="104">
        <v>91170</v>
      </c>
      <c r="C580" s="110" t="s">
        <v>584</v>
      </c>
      <c r="D580" s="125">
        <v>66</v>
      </c>
      <c r="E580" s="96" t="s">
        <v>23</v>
      </c>
      <c r="F580" s="97"/>
      <c r="G580" s="98">
        <f>D580*F580*E6</f>
        <v>0</v>
      </c>
      <c r="H580" s="32" t="s">
        <v>1403</v>
      </c>
    </row>
    <row r="581" spans="1:8" ht="25.5">
      <c r="A581" s="95">
        <v>21</v>
      </c>
      <c r="B581" s="104">
        <v>91171</v>
      </c>
      <c r="C581" s="110" t="s">
        <v>585</v>
      </c>
      <c r="D581" s="125">
        <v>66</v>
      </c>
      <c r="E581" s="96" t="s">
        <v>23</v>
      </c>
      <c r="F581" s="97"/>
      <c r="G581" s="98">
        <f>D581*F581*E6</f>
        <v>0</v>
      </c>
      <c r="H581" s="32" t="s">
        <v>1403</v>
      </c>
    </row>
    <row r="582" spans="1:8" ht="25.5">
      <c r="A582" s="95">
        <v>22</v>
      </c>
      <c r="B582" s="104">
        <v>91172</v>
      </c>
      <c r="C582" s="110" t="s">
        <v>586</v>
      </c>
      <c r="D582" s="125">
        <v>66</v>
      </c>
      <c r="E582" s="96" t="s">
        <v>23</v>
      </c>
      <c r="F582" s="97"/>
      <c r="G582" s="98">
        <f>D582*F582*E6</f>
        <v>0</v>
      </c>
      <c r="H582" s="32" t="s">
        <v>1403</v>
      </c>
    </row>
    <row r="583" spans="1:8" ht="12.75">
      <c r="A583" s="95">
        <v>23</v>
      </c>
      <c r="B583" s="104">
        <v>91167</v>
      </c>
      <c r="C583" s="110" t="s">
        <v>587</v>
      </c>
      <c r="D583" s="125">
        <v>46.5</v>
      </c>
      <c r="E583" s="96" t="s">
        <v>23</v>
      </c>
      <c r="F583" s="97"/>
      <c r="G583" s="98">
        <f>D583*F583*E6</f>
        <v>0</v>
      </c>
      <c r="H583" s="32" t="s">
        <v>1403</v>
      </c>
    </row>
    <row r="584" spans="1:8" ht="12.75">
      <c r="A584" s="95">
        <v>24</v>
      </c>
      <c r="B584" s="104">
        <v>10450</v>
      </c>
      <c r="C584" s="110" t="s">
        <v>588</v>
      </c>
      <c r="D584" s="125">
        <v>57.6</v>
      </c>
      <c r="E584" s="96" t="s">
        <v>23</v>
      </c>
      <c r="F584" s="97"/>
      <c r="G584" s="98">
        <f>D584*F584*E6</f>
        <v>0</v>
      </c>
      <c r="H584" s="32" t="s">
        <v>1403</v>
      </c>
    </row>
    <row r="585" spans="1:7" ht="12.75">
      <c r="A585" s="43">
        <v>25</v>
      </c>
      <c r="B585" s="93">
        <v>10160</v>
      </c>
      <c r="C585" s="51" t="s">
        <v>589</v>
      </c>
      <c r="D585" s="123">
        <v>69.3</v>
      </c>
      <c r="E585" s="46" t="s">
        <v>23</v>
      </c>
      <c r="F585" s="45"/>
      <c r="G585" s="47">
        <f>D585*F585*E6</f>
        <v>0</v>
      </c>
    </row>
    <row r="586" spans="1:8" ht="12.75">
      <c r="A586" s="95">
        <v>26</v>
      </c>
      <c r="B586" s="104">
        <v>40372</v>
      </c>
      <c r="C586" s="110" t="s">
        <v>590</v>
      </c>
      <c r="D586" s="125">
        <v>48.3</v>
      </c>
      <c r="E586" s="96" t="s">
        <v>23</v>
      </c>
      <c r="F586" s="97"/>
      <c r="G586" s="98">
        <f>D586*F586*E6</f>
        <v>0</v>
      </c>
      <c r="H586" s="32" t="s">
        <v>1403</v>
      </c>
    </row>
    <row r="587" spans="1:7" ht="12.75">
      <c r="A587" s="43">
        <v>27</v>
      </c>
      <c r="B587" s="93">
        <v>91163</v>
      </c>
      <c r="C587" s="51" t="s">
        <v>591</v>
      </c>
      <c r="D587" s="123">
        <v>33.3</v>
      </c>
      <c r="E587" s="46" t="s">
        <v>23</v>
      </c>
      <c r="F587" s="45"/>
      <c r="G587" s="47">
        <f>D587*F587*E6</f>
        <v>0</v>
      </c>
    </row>
    <row r="588" spans="1:7" ht="12.75">
      <c r="A588" s="43">
        <v>28</v>
      </c>
      <c r="B588" s="93">
        <v>10182</v>
      </c>
      <c r="C588" s="51" t="s">
        <v>592</v>
      </c>
      <c r="D588" s="123">
        <v>66</v>
      </c>
      <c r="E588" s="46" t="s">
        <v>23</v>
      </c>
      <c r="F588" s="45"/>
      <c r="G588" s="47">
        <f>D588*F588*E6</f>
        <v>0</v>
      </c>
    </row>
    <row r="589" spans="1:8" ht="12.75">
      <c r="A589" s="95">
        <v>29</v>
      </c>
      <c r="B589" s="104">
        <v>43255</v>
      </c>
      <c r="C589" s="110" t="s">
        <v>366</v>
      </c>
      <c r="D589" s="125">
        <v>60.9</v>
      </c>
      <c r="E589" s="96" t="s">
        <v>23</v>
      </c>
      <c r="F589" s="97"/>
      <c r="G589" s="98">
        <f>D589*F589*E6</f>
        <v>0</v>
      </c>
      <c r="H589" s="32" t="s">
        <v>1403</v>
      </c>
    </row>
    <row r="590" spans="1:7" ht="12.75">
      <c r="A590" s="43">
        <v>30</v>
      </c>
      <c r="B590" s="93">
        <v>42100</v>
      </c>
      <c r="C590" s="51" t="s">
        <v>593</v>
      </c>
      <c r="D590" s="123">
        <v>63.6</v>
      </c>
      <c r="E590" s="46" t="s">
        <v>23</v>
      </c>
      <c r="F590" s="45"/>
      <c r="G590" s="47">
        <f>D590*F590*E6</f>
        <v>0</v>
      </c>
    </row>
    <row r="591" spans="1:7" ht="12.75">
      <c r="A591" s="43">
        <v>31</v>
      </c>
      <c r="B591" s="93">
        <v>10860</v>
      </c>
      <c r="C591" s="51" t="s">
        <v>594</v>
      </c>
      <c r="D591" s="123">
        <v>34.2</v>
      </c>
      <c r="E591" s="46" t="s">
        <v>23</v>
      </c>
      <c r="F591" s="45"/>
      <c r="G591" s="47">
        <f>D591*F591*E6</f>
        <v>0</v>
      </c>
    </row>
    <row r="592" spans="1:7" ht="12.75">
      <c r="A592" s="43">
        <v>32</v>
      </c>
      <c r="B592" s="93">
        <v>10850</v>
      </c>
      <c r="C592" s="51" t="s">
        <v>595</v>
      </c>
      <c r="D592" s="123">
        <v>34.2</v>
      </c>
      <c r="E592" s="46" t="s">
        <v>23</v>
      </c>
      <c r="F592" s="45"/>
      <c r="G592" s="47">
        <f>D592*F592*E6</f>
        <v>0</v>
      </c>
    </row>
    <row r="593" spans="1:7" ht="12.75">
      <c r="A593" s="43">
        <v>33</v>
      </c>
      <c r="B593" s="93">
        <v>10686</v>
      </c>
      <c r="C593" s="51" t="s">
        <v>596</v>
      </c>
      <c r="D593" s="123">
        <v>57.3</v>
      </c>
      <c r="E593" s="46" t="s">
        <v>23</v>
      </c>
      <c r="F593" s="45"/>
      <c r="G593" s="47">
        <f>D593*F593*E6</f>
        <v>0</v>
      </c>
    </row>
    <row r="594" spans="1:7" ht="25.5">
      <c r="A594" s="43">
        <v>34</v>
      </c>
      <c r="B594" s="93" t="s">
        <v>811</v>
      </c>
      <c r="C594" s="51" t="s">
        <v>597</v>
      </c>
      <c r="D594" s="123">
        <v>93.9</v>
      </c>
      <c r="E594" s="46" t="s">
        <v>23</v>
      </c>
      <c r="F594" s="45"/>
      <c r="G594" s="47">
        <f>D594*F594*E6</f>
        <v>0</v>
      </c>
    </row>
    <row r="595" spans="1:7" ht="25.5">
      <c r="A595" s="43">
        <v>35</v>
      </c>
      <c r="B595" s="93">
        <v>10700</v>
      </c>
      <c r="C595" s="51" t="s">
        <v>598</v>
      </c>
      <c r="D595" s="123">
        <v>35.1</v>
      </c>
      <c r="E595" s="46" t="s">
        <v>23</v>
      </c>
      <c r="F595" s="45"/>
      <c r="G595" s="47">
        <f>D595*F595*E6</f>
        <v>0</v>
      </c>
    </row>
    <row r="596" spans="1:8" ht="25.5">
      <c r="A596" s="95">
        <v>36</v>
      </c>
      <c r="B596" s="104">
        <v>43414</v>
      </c>
      <c r="C596" s="110" t="s">
        <v>599</v>
      </c>
      <c r="D596" s="125">
        <v>55.2</v>
      </c>
      <c r="E596" s="96" t="s">
        <v>23</v>
      </c>
      <c r="F596" s="97"/>
      <c r="G596" s="98">
        <f>D596*F596*E6</f>
        <v>0</v>
      </c>
      <c r="H596" s="32" t="s">
        <v>1403</v>
      </c>
    </row>
    <row r="597" spans="1:7" ht="25.5">
      <c r="A597" s="43">
        <v>37</v>
      </c>
      <c r="B597" s="93">
        <v>7330</v>
      </c>
      <c r="C597" s="51" t="s">
        <v>600</v>
      </c>
      <c r="D597" s="123">
        <v>12</v>
      </c>
      <c r="E597" s="46" t="s">
        <v>23</v>
      </c>
      <c r="F597" s="45"/>
      <c r="G597" s="47">
        <f>D597*F597*E6</f>
        <v>0</v>
      </c>
    </row>
    <row r="598" spans="1:7" ht="25.5">
      <c r="A598" s="43">
        <v>38</v>
      </c>
      <c r="B598" s="93">
        <v>7320</v>
      </c>
      <c r="C598" s="51" t="s">
        <v>601</v>
      </c>
      <c r="D598" s="123">
        <v>15.9</v>
      </c>
      <c r="E598" s="46" t="s">
        <v>23</v>
      </c>
      <c r="F598" s="45"/>
      <c r="G598" s="47">
        <f>D598*F598*E6</f>
        <v>0</v>
      </c>
    </row>
    <row r="599" spans="1:7" ht="25.5">
      <c r="A599" s="43">
        <v>39</v>
      </c>
      <c r="B599" s="93">
        <v>7316</v>
      </c>
      <c r="C599" s="51" t="s">
        <v>602</v>
      </c>
      <c r="D599" s="123">
        <v>20.4</v>
      </c>
      <c r="E599" s="46" t="s">
        <v>23</v>
      </c>
      <c r="F599" s="45"/>
      <c r="G599" s="47">
        <f>D599*F599*E6</f>
        <v>0</v>
      </c>
    </row>
    <row r="600" spans="1:7" ht="25.5">
      <c r="A600" s="43">
        <v>40</v>
      </c>
      <c r="B600" s="93">
        <v>7350</v>
      </c>
      <c r="C600" s="51" t="s">
        <v>603</v>
      </c>
      <c r="D600" s="123">
        <v>15.9</v>
      </c>
      <c r="E600" s="46" t="s">
        <v>23</v>
      </c>
      <c r="F600" s="45"/>
      <c r="G600" s="47">
        <f>D600*F600*E6</f>
        <v>0</v>
      </c>
    </row>
    <row r="601" spans="1:7" ht="25.5">
      <c r="A601" s="43">
        <v>41</v>
      </c>
      <c r="B601" s="93">
        <v>7318</v>
      </c>
      <c r="C601" s="51" t="s">
        <v>604</v>
      </c>
      <c r="D601" s="123">
        <v>15.9</v>
      </c>
      <c r="E601" s="46" t="s">
        <v>23</v>
      </c>
      <c r="F601" s="45"/>
      <c r="G601" s="47">
        <f>D601*F601*E6</f>
        <v>0</v>
      </c>
    </row>
    <row r="602" spans="1:7" ht="25.5">
      <c r="A602" s="43">
        <v>42</v>
      </c>
      <c r="B602" s="93">
        <v>7340</v>
      </c>
      <c r="C602" s="51" t="s">
        <v>605</v>
      </c>
      <c r="D602" s="123">
        <v>12</v>
      </c>
      <c r="E602" s="46" t="s">
        <v>23</v>
      </c>
      <c r="F602" s="45"/>
      <c r="G602" s="47">
        <f>D602*F602*E6</f>
        <v>0</v>
      </c>
    </row>
    <row r="603" spans="1:7" ht="25.5">
      <c r="A603" s="43">
        <v>43</v>
      </c>
      <c r="B603" s="93">
        <v>7312</v>
      </c>
      <c r="C603" s="51" t="s">
        <v>606</v>
      </c>
      <c r="D603" s="123">
        <v>16.5</v>
      </c>
      <c r="E603" s="46" t="s">
        <v>23</v>
      </c>
      <c r="F603" s="45"/>
      <c r="G603" s="47">
        <f>D603*F603*E6</f>
        <v>0</v>
      </c>
    </row>
    <row r="604" spans="1:7" ht="25.5">
      <c r="A604" s="43">
        <v>44</v>
      </c>
      <c r="B604" s="93">
        <v>7300</v>
      </c>
      <c r="C604" s="51" t="s">
        <v>607</v>
      </c>
      <c r="D604" s="123">
        <v>106.5</v>
      </c>
      <c r="E604" s="46" t="s">
        <v>23</v>
      </c>
      <c r="F604" s="45"/>
      <c r="G604" s="47">
        <f>D604*F604*E6</f>
        <v>0</v>
      </c>
    </row>
    <row r="605" spans="1:8" ht="25.5">
      <c r="A605" s="95">
        <v>45</v>
      </c>
      <c r="B605" s="104">
        <v>10157</v>
      </c>
      <c r="C605" s="110" t="s">
        <v>608</v>
      </c>
      <c r="D605" s="125">
        <v>126.9</v>
      </c>
      <c r="E605" s="96" t="s">
        <v>23</v>
      </c>
      <c r="F605" s="97"/>
      <c r="G605" s="98">
        <f>D605*F605*E6</f>
        <v>0</v>
      </c>
      <c r="H605" s="32" t="s">
        <v>1403</v>
      </c>
    </row>
    <row r="606" spans="1:7" ht="25.5">
      <c r="A606" s="43">
        <v>46</v>
      </c>
      <c r="B606" s="93">
        <v>43500</v>
      </c>
      <c r="C606" s="51" t="s">
        <v>609</v>
      </c>
      <c r="D606" s="123">
        <v>62.1</v>
      </c>
      <c r="E606" s="46" t="s">
        <v>23</v>
      </c>
      <c r="F606" s="45"/>
      <c r="G606" s="47">
        <f>D606*F606*E6</f>
        <v>0</v>
      </c>
    </row>
    <row r="607" spans="1:7" ht="25.5">
      <c r="A607" s="43">
        <v>47</v>
      </c>
      <c r="B607" s="93">
        <v>43722</v>
      </c>
      <c r="C607" s="51" t="s">
        <v>610</v>
      </c>
      <c r="D607" s="123">
        <v>46.2</v>
      </c>
      <c r="E607" s="46" t="s">
        <v>23</v>
      </c>
      <c r="F607" s="45"/>
      <c r="G607" s="47">
        <f>D607*F607*E6</f>
        <v>0</v>
      </c>
    </row>
    <row r="608" spans="1:8" ht="25.5">
      <c r="A608" s="95">
        <v>48</v>
      </c>
      <c r="B608" s="104">
        <v>43415</v>
      </c>
      <c r="C608" s="110" t="s">
        <v>611</v>
      </c>
      <c r="D608" s="125">
        <v>49.2</v>
      </c>
      <c r="E608" s="96" t="s">
        <v>23</v>
      </c>
      <c r="F608" s="97"/>
      <c r="G608" s="98">
        <f>D608*F608*E6</f>
        <v>0</v>
      </c>
      <c r="H608" s="32" t="s">
        <v>1403</v>
      </c>
    </row>
    <row r="609" spans="1:7" ht="25.5">
      <c r="A609" s="43">
        <v>49</v>
      </c>
      <c r="B609" s="93">
        <v>43660</v>
      </c>
      <c r="C609" s="51" t="s">
        <v>612</v>
      </c>
      <c r="D609" s="123">
        <v>62.1</v>
      </c>
      <c r="E609" s="46" t="s">
        <v>23</v>
      </c>
      <c r="F609" s="45"/>
      <c r="G609" s="47">
        <f>D609*F609*E6</f>
        <v>0</v>
      </c>
    </row>
    <row r="610" spans="1:8" ht="25.5">
      <c r="A610" s="95">
        <v>50</v>
      </c>
      <c r="B610" s="104">
        <v>43413</v>
      </c>
      <c r="C610" s="110" t="s">
        <v>613</v>
      </c>
      <c r="D610" s="125">
        <v>54</v>
      </c>
      <c r="E610" s="96" t="s">
        <v>23</v>
      </c>
      <c r="F610" s="97"/>
      <c r="G610" s="98">
        <f>D610*F610*E6</f>
        <v>0</v>
      </c>
      <c r="H610" s="32" t="s">
        <v>1403</v>
      </c>
    </row>
    <row r="611" spans="1:7" ht="25.5">
      <c r="A611" s="43">
        <v>51</v>
      </c>
      <c r="B611" s="93">
        <v>10900</v>
      </c>
      <c r="C611" s="51" t="s">
        <v>614</v>
      </c>
      <c r="D611" s="123">
        <v>55.8</v>
      </c>
      <c r="E611" s="46" t="s">
        <v>23</v>
      </c>
      <c r="F611" s="45"/>
      <c r="G611" s="47">
        <f>D611*F611*E6</f>
        <v>0</v>
      </c>
    </row>
    <row r="612" spans="1:7" ht="25.5">
      <c r="A612" s="43">
        <v>52</v>
      </c>
      <c r="B612" s="93">
        <v>10216</v>
      </c>
      <c r="C612" s="51" t="s">
        <v>615</v>
      </c>
      <c r="D612" s="123">
        <v>135.3</v>
      </c>
      <c r="E612" s="46" t="s">
        <v>23</v>
      </c>
      <c r="F612" s="45"/>
      <c r="G612" s="47">
        <f>D612*F612*E6</f>
        <v>0</v>
      </c>
    </row>
    <row r="613" spans="1:7" ht="25.5">
      <c r="A613" s="43">
        <v>53</v>
      </c>
      <c r="B613" s="93">
        <v>10217</v>
      </c>
      <c r="C613" s="51" t="s">
        <v>616</v>
      </c>
      <c r="D613" s="123">
        <v>85.8</v>
      </c>
      <c r="E613" s="46" t="s">
        <v>23</v>
      </c>
      <c r="F613" s="45"/>
      <c r="G613" s="47">
        <f>D613*F613*E6</f>
        <v>0</v>
      </c>
    </row>
    <row r="614" spans="1:7" ht="12.75">
      <c r="A614" s="43">
        <v>54</v>
      </c>
      <c r="B614" s="93">
        <v>10730</v>
      </c>
      <c r="C614" s="51" t="s">
        <v>617</v>
      </c>
      <c r="D614" s="123">
        <v>33.3</v>
      </c>
      <c r="E614" s="46" t="s">
        <v>23</v>
      </c>
      <c r="F614" s="45"/>
      <c r="G614" s="47">
        <f>D614*F614*E6</f>
        <v>0</v>
      </c>
    </row>
    <row r="615" spans="1:7" ht="25.5">
      <c r="A615" s="43">
        <v>55</v>
      </c>
      <c r="B615" s="93">
        <v>10340</v>
      </c>
      <c r="C615" s="51" t="s">
        <v>618</v>
      </c>
      <c r="D615" s="123">
        <v>30.3</v>
      </c>
      <c r="E615" s="46" t="s">
        <v>23</v>
      </c>
      <c r="F615" s="45"/>
      <c r="G615" s="47">
        <f>D615*F615*E6</f>
        <v>0</v>
      </c>
    </row>
    <row r="616" spans="1:7" ht="12.75">
      <c r="A616" s="43">
        <v>56</v>
      </c>
      <c r="B616" s="93">
        <v>10350</v>
      </c>
      <c r="C616" s="51" t="s">
        <v>619</v>
      </c>
      <c r="D616" s="123">
        <v>30.3</v>
      </c>
      <c r="E616" s="46" t="s">
        <v>23</v>
      </c>
      <c r="F616" s="45"/>
      <c r="G616" s="47">
        <f>D616*F616*E6</f>
        <v>0</v>
      </c>
    </row>
    <row r="617" spans="1:7" ht="25.5">
      <c r="A617" s="43">
        <v>57</v>
      </c>
      <c r="B617" s="93">
        <v>10353</v>
      </c>
      <c r="C617" s="51" t="s">
        <v>620</v>
      </c>
      <c r="D617" s="123">
        <v>30.3</v>
      </c>
      <c r="E617" s="46" t="s">
        <v>23</v>
      </c>
      <c r="F617" s="45"/>
      <c r="G617" s="47">
        <f>D617*F617*E6</f>
        <v>0</v>
      </c>
    </row>
    <row r="618" spans="1:7" ht="12.75">
      <c r="A618" s="43">
        <v>58</v>
      </c>
      <c r="B618" s="93">
        <v>10354</v>
      </c>
      <c r="C618" s="51" t="s">
        <v>621</v>
      </c>
      <c r="D618" s="123">
        <v>30.3</v>
      </c>
      <c r="E618" s="46" t="s">
        <v>23</v>
      </c>
      <c r="F618" s="45"/>
      <c r="G618" s="47">
        <f>D618*F618*E6</f>
        <v>0</v>
      </c>
    </row>
    <row r="619" spans="1:7" ht="12.75">
      <c r="A619" s="43">
        <v>59</v>
      </c>
      <c r="B619" s="93">
        <v>10580</v>
      </c>
      <c r="C619" s="51" t="s">
        <v>622</v>
      </c>
      <c r="D619" s="123">
        <v>57.9</v>
      </c>
      <c r="E619" s="46" t="s">
        <v>23</v>
      </c>
      <c r="F619" s="45"/>
      <c r="G619" s="47">
        <f>D619*F619*E6</f>
        <v>0</v>
      </c>
    </row>
    <row r="620" spans="1:7" ht="12.75">
      <c r="A620" s="43">
        <v>60</v>
      </c>
      <c r="B620" s="93">
        <v>43280</v>
      </c>
      <c r="C620" s="51" t="s">
        <v>623</v>
      </c>
      <c r="D620" s="123">
        <v>85.8</v>
      </c>
      <c r="E620" s="46" t="s">
        <v>23</v>
      </c>
      <c r="F620" s="45"/>
      <c r="G620" s="47">
        <f>D620*F620*E6</f>
        <v>0</v>
      </c>
    </row>
    <row r="621" spans="1:7" ht="25.5">
      <c r="A621" s="43">
        <v>61</v>
      </c>
      <c r="B621" s="93">
        <v>43082</v>
      </c>
      <c r="C621" s="51" t="s">
        <v>624</v>
      </c>
      <c r="D621" s="123">
        <v>149.4</v>
      </c>
      <c r="E621" s="46" t="s">
        <v>23</v>
      </c>
      <c r="F621" s="45"/>
      <c r="G621" s="47">
        <f>D621*F621*E6</f>
        <v>0</v>
      </c>
    </row>
    <row r="622" spans="1:8" ht="25.5">
      <c r="A622" s="95">
        <v>62</v>
      </c>
      <c r="B622" s="104">
        <v>43085</v>
      </c>
      <c r="C622" s="110" t="s">
        <v>625</v>
      </c>
      <c r="D622" s="125">
        <v>99.6</v>
      </c>
      <c r="E622" s="96" t="s">
        <v>23</v>
      </c>
      <c r="F622" s="97"/>
      <c r="G622" s="98">
        <f>D622*F622*E6</f>
        <v>0</v>
      </c>
      <c r="H622" s="32" t="s">
        <v>1403</v>
      </c>
    </row>
    <row r="623" spans="1:7" ht="25.5">
      <c r="A623" s="43">
        <v>63</v>
      </c>
      <c r="B623" s="93">
        <v>43087</v>
      </c>
      <c r="C623" s="51" t="s">
        <v>626</v>
      </c>
      <c r="D623" s="123">
        <v>103.5</v>
      </c>
      <c r="E623" s="46" t="s">
        <v>23</v>
      </c>
      <c r="F623" s="45"/>
      <c r="G623" s="47">
        <f>D623*F623*E6</f>
        <v>0</v>
      </c>
    </row>
    <row r="624" spans="1:7" ht="25.5">
      <c r="A624" s="43">
        <v>64</v>
      </c>
      <c r="B624" s="93">
        <v>43087</v>
      </c>
      <c r="C624" s="51" t="s">
        <v>627</v>
      </c>
      <c r="D624" s="123">
        <v>103.5</v>
      </c>
      <c r="E624" s="46" t="s">
        <v>23</v>
      </c>
      <c r="F624" s="45"/>
      <c r="G624" s="47">
        <f>D624*F624*E6</f>
        <v>0</v>
      </c>
    </row>
    <row r="625" spans="1:7" ht="25.5">
      <c r="A625" s="43">
        <v>65</v>
      </c>
      <c r="B625" s="93">
        <v>43270</v>
      </c>
      <c r="C625" s="51" t="s">
        <v>628</v>
      </c>
      <c r="D625" s="123">
        <v>130.5</v>
      </c>
      <c r="E625" s="46" t="s">
        <v>23</v>
      </c>
      <c r="F625" s="45"/>
      <c r="G625" s="47">
        <f>D625*F625*E6</f>
        <v>0</v>
      </c>
    </row>
    <row r="626" spans="1:7" ht="25.5">
      <c r="A626" s="43">
        <v>66</v>
      </c>
      <c r="B626" s="93">
        <v>43370</v>
      </c>
      <c r="C626" s="51" t="s">
        <v>629</v>
      </c>
      <c r="D626" s="123">
        <v>46.2</v>
      </c>
      <c r="E626" s="46" t="s">
        <v>23</v>
      </c>
      <c r="F626" s="45"/>
      <c r="G626" s="47">
        <f>D626*F626*E6</f>
        <v>0</v>
      </c>
    </row>
    <row r="627" spans="1:8" ht="12.75">
      <c r="A627" s="95">
        <v>67</v>
      </c>
      <c r="B627" s="104">
        <v>43170</v>
      </c>
      <c r="C627" s="110" t="s">
        <v>630</v>
      </c>
      <c r="D627" s="125">
        <v>85.2</v>
      </c>
      <c r="E627" s="96" t="s">
        <v>23</v>
      </c>
      <c r="F627" s="97"/>
      <c r="G627" s="98">
        <f>D627*F627*E6</f>
        <v>0</v>
      </c>
      <c r="H627" s="32" t="s">
        <v>1403</v>
      </c>
    </row>
    <row r="628" spans="1:7" ht="25.5">
      <c r="A628" s="43">
        <v>68</v>
      </c>
      <c r="B628" s="93">
        <v>43332</v>
      </c>
      <c r="C628" s="51" t="s">
        <v>631</v>
      </c>
      <c r="D628" s="123">
        <v>31.8</v>
      </c>
      <c r="E628" s="46" t="s">
        <v>23</v>
      </c>
      <c r="F628" s="45"/>
      <c r="G628" s="47">
        <f>D628*F628*E6</f>
        <v>0</v>
      </c>
    </row>
    <row r="629" spans="1:7" ht="12.75">
      <c r="A629" s="43">
        <v>69</v>
      </c>
      <c r="B629" s="93">
        <v>90500</v>
      </c>
      <c r="C629" s="51" t="s">
        <v>632</v>
      </c>
      <c r="D629" s="123">
        <v>76.2</v>
      </c>
      <c r="E629" s="46" t="s">
        <v>23</v>
      </c>
      <c r="F629" s="45"/>
      <c r="G629" s="47">
        <f>D629*F629*E6</f>
        <v>0</v>
      </c>
    </row>
    <row r="630" spans="1:8" ht="12.75">
      <c r="A630" s="95">
        <v>70</v>
      </c>
      <c r="B630" s="104">
        <v>91000</v>
      </c>
      <c r="C630" s="110" t="s">
        <v>633</v>
      </c>
      <c r="D630" s="125">
        <v>66</v>
      </c>
      <c r="E630" s="96" t="s">
        <v>23</v>
      </c>
      <c r="F630" s="97"/>
      <c r="G630" s="98">
        <f>D630*F630*E6</f>
        <v>0</v>
      </c>
      <c r="H630" s="32" t="s">
        <v>1403</v>
      </c>
    </row>
    <row r="631" spans="1:7" ht="12.75">
      <c r="A631" s="43">
        <v>71</v>
      </c>
      <c r="B631" s="93">
        <v>91010</v>
      </c>
      <c r="C631" s="51" t="s">
        <v>634</v>
      </c>
      <c r="D631" s="123">
        <v>69.3</v>
      </c>
      <c r="E631" s="46" t="s">
        <v>23</v>
      </c>
      <c r="F631" s="45"/>
      <c r="G631" s="47">
        <f>D631*F631*E6</f>
        <v>0</v>
      </c>
    </row>
    <row r="632" spans="1:7" ht="12.75">
      <c r="A632" s="43">
        <v>72</v>
      </c>
      <c r="B632" s="93">
        <v>43681</v>
      </c>
      <c r="C632" s="51" t="s">
        <v>635</v>
      </c>
      <c r="D632" s="123">
        <v>98.7</v>
      </c>
      <c r="E632" s="46" t="s">
        <v>23</v>
      </c>
      <c r="F632" s="45"/>
      <c r="G632" s="47">
        <f>D632*F632*E6</f>
        <v>0</v>
      </c>
    </row>
    <row r="633" spans="1:7" ht="12.75">
      <c r="A633" s="43">
        <v>73</v>
      </c>
      <c r="B633" s="93">
        <v>90100</v>
      </c>
      <c r="C633" s="51" t="s">
        <v>636</v>
      </c>
      <c r="D633" s="123">
        <v>38.1</v>
      </c>
      <c r="E633" s="46" t="s">
        <v>23</v>
      </c>
      <c r="F633" s="45"/>
      <c r="G633" s="47">
        <f>D633*F633*E6</f>
        <v>0</v>
      </c>
    </row>
    <row r="634" spans="1:7" ht="12.75">
      <c r="A634" s="43">
        <v>74</v>
      </c>
      <c r="B634" s="93">
        <v>40000</v>
      </c>
      <c r="C634" s="51" t="s">
        <v>637</v>
      </c>
      <c r="D634" s="123">
        <v>123.9</v>
      </c>
      <c r="E634" s="46" t="s">
        <v>23</v>
      </c>
      <c r="F634" s="45"/>
      <c r="G634" s="47">
        <f>D634*F634*E6</f>
        <v>0</v>
      </c>
    </row>
    <row r="635" spans="1:7" ht="25.5">
      <c r="A635" s="43">
        <v>75</v>
      </c>
      <c r="B635" s="93">
        <v>11000</v>
      </c>
      <c r="C635" s="51" t="s">
        <v>638</v>
      </c>
      <c r="D635" s="123">
        <v>39.9</v>
      </c>
      <c r="E635" s="46" t="s">
        <v>23</v>
      </c>
      <c r="F635" s="45"/>
      <c r="G635" s="47">
        <f>D635*F635*E6</f>
        <v>0</v>
      </c>
    </row>
    <row r="636" spans="1:7" ht="12.75">
      <c r="A636" s="43">
        <v>76</v>
      </c>
      <c r="B636" s="93">
        <v>40360</v>
      </c>
      <c r="C636" s="51" t="s">
        <v>368</v>
      </c>
      <c r="D636" s="123">
        <v>76.2</v>
      </c>
      <c r="E636" s="46" t="s">
        <v>23</v>
      </c>
      <c r="F636" s="45"/>
      <c r="G636" s="47">
        <f>D636*F636*E6</f>
        <v>0</v>
      </c>
    </row>
    <row r="637" spans="1:7" ht="12.75">
      <c r="A637" s="43">
        <v>77</v>
      </c>
      <c r="B637" s="93">
        <v>10065</v>
      </c>
      <c r="C637" s="51" t="s">
        <v>639</v>
      </c>
      <c r="D637" s="123">
        <v>136.8</v>
      </c>
      <c r="E637" s="46" t="s">
        <v>23</v>
      </c>
      <c r="F637" s="45"/>
      <c r="G637" s="47">
        <f>D637*F637*E6</f>
        <v>0</v>
      </c>
    </row>
    <row r="638" spans="1:7" ht="12.75">
      <c r="A638" s="43">
        <v>78</v>
      </c>
      <c r="B638" s="93">
        <v>10066</v>
      </c>
      <c r="C638" s="51" t="s">
        <v>640</v>
      </c>
      <c r="D638" s="123">
        <v>117.6</v>
      </c>
      <c r="E638" s="46" t="s">
        <v>23</v>
      </c>
      <c r="F638" s="45"/>
      <c r="G638" s="47">
        <f>D638*F638*E6</f>
        <v>0</v>
      </c>
    </row>
    <row r="639" spans="1:7" ht="12.75">
      <c r="A639" s="80"/>
      <c r="B639" s="94"/>
      <c r="C639" s="109" t="s">
        <v>641</v>
      </c>
      <c r="D639" s="124"/>
      <c r="E639" s="81"/>
      <c r="F639" s="82"/>
      <c r="G639" s="83"/>
    </row>
    <row r="640" spans="1:7" ht="25.5">
      <c r="A640" s="43">
        <v>1</v>
      </c>
      <c r="B640" s="93">
        <v>499943</v>
      </c>
      <c r="C640" s="51" t="s">
        <v>642</v>
      </c>
      <c r="D640" s="123">
        <v>16.32</v>
      </c>
      <c r="E640" s="46" t="s">
        <v>23</v>
      </c>
      <c r="F640" s="45"/>
      <c r="G640" s="47">
        <f>D640*F640*E6</f>
        <v>0</v>
      </c>
    </row>
    <row r="641" spans="1:7" ht="25.5">
      <c r="A641" s="43">
        <v>2</v>
      </c>
      <c r="B641" s="93">
        <v>401229</v>
      </c>
      <c r="C641" s="51" t="s">
        <v>643</v>
      </c>
      <c r="D641" s="123">
        <v>16.32</v>
      </c>
      <c r="E641" s="46" t="s">
        <v>23</v>
      </c>
      <c r="F641" s="45"/>
      <c r="G641" s="47">
        <f>D641*F641*E6</f>
        <v>0</v>
      </c>
    </row>
    <row r="642" spans="1:7" ht="12.75">
      <c r="A642" s="43">
        <v>3</v>
      </c>
      <c r="B642" s="93">
        <v>420053</v>
      </c>
      <c r="C642" s="51" t="s">
        <v>644</v>
      </c>
      <c r="D642" s="123">
        <v>30</v>
      </c>
      <c r="E642" s="46" t="s">
        <v>23</v>
      </c>
      <c r="F642" s="45"/>
      <c r="G642" s="47">
        <f>D642*F642*E6</f>
        <v>0</v>
      </c>
    </row>
    <row r="643" spans="1:7" ht="25.5">
      <c r="A643" s="43">
        <v>4</v>
      </c>
      <c r="B643" s="93" t="s">
        <v>812</v>
      </c>
      <c r="C643" s="51" t="s">
        <v>645</v>
      </c>
      <c r="D643" s="123">
        <v>50.46</v>
      </c>
      <c r="E643" s="46" t="s">
        <v>23</v>
      </c>
      <c r="F643" s="45"/>
      <c r="G643" s="47">
        <f>D643*F643*E6</f>
        <v>0</v>
      </c>
    </row>
    <row r="644" spans="1:7" ht="12.75">
      <c r="A644" s="43">
        <v>5</v>
      </c>
      <c r="B644" s="93">
        <v>499967</v>
      </c>
      <c r="C644" s="51" t="s">
        <v>646</v>
      </c>
      <c r="D644" s="123">
        <v>144</v>
      </c>
      <c r="E644" s="46" t="s">
        <v>23</v>
      </c>
      <c r="F644" s="45"/>
      <c r="G644" s="47">
        <f>D644*F644*E6</f>
        <v>0</v>
      </c>
    </row>
    <row r="645" spans="1:7" ht="25.5">
      <c r="A645" s="43">
        <v>6</v>
      </c>
      <c r="B645" s="93" t="s">
        <v>813</v>
      </c>
      <c r="C645" s="51" t="s">
        <v>647</v>
      </c>
      <c r="D645" s="123">
        <v>165.43</v>
      </c>
      <c r="E645" s="46" t="s">
        <v>23</v>
      </c>
      <c r="F645" s="45"/>
      <c r="G645" s="47">
        <f>D645*F645*E6</f>
        <v>0</v>
      </c>
    </row>
    <row r="646" spans="1:7" ht="12.75">
      <c r="A646" s="43">
        <v>7</v>
      </c>
      <c r="B646" s="93">
        <v>420077</v>
      </c>
      <c r="C646" s="51" t="s">
        <v>648</v>
      </c>
      <c r="D646" s="123">
        <v>144.36</v>
      </c>
      <c r="E646" s="46" t="s">
        <v>23</v>
      </c>
      <c r="F646" s="45"/>
      <c r="G646" s="47">
        <f>D646*F646*E6</f>
        <v>0</v>
      </c>
    </row>
    <row r="647" spans="1:7" ht="25.5">
      <c r="A647" s="43">
        <v>8</v>
      </c>
      <c r="B647" s="93" t="s">
        <v>814</v>
      </c>
      <c r="C647" s="51" t="s">
        <v>649</v>
      </c>
      <c r="D647" s="123">
        <v>164.82</v>
      </c>
      <c r="E647" s="46" t="s">
        <v>23</v>
      </c>
      <c r="F647" s="45"/>
      <c r="G647" s="47">
        <f>D647*F647*E6</f>
        <v>0</v>
      </c>
    </row>
    <row r="648" spans="1:7" ht="38.25">
      <c r="A648" s="43">
        <v>9</v>
      </c>
      <c r="B648" s="93" t="s">
        <v>815</v>
      </c>
      <c r="C648" s="51" t="s">
        <v>650</v>
      </c>
      <c r="D648" s="123">
        <v>454.23</v>
      </c>
      <c r="E648" s="46" t="s">
        <v>23</v>
      </c>
      <c r="F648" s="45"/>
      <c r="G648" s="47">
        <f>D648*F648*E6</f>
        <v>0</v>
      </c>
    </row>
    <row r="649" spans="1:7" ht="12.75">
      <c r="A649" s="43">
        <v>10</v>
      </c>
      <c r="B649" s="93">
        <v>420084</v>
      </c>
      <c r="C649" s="51" t="s">
        <v>651</v>
      </c>
      <c r="D649" s="123">
        <v>211.8</v>
      </c>
      <c r="E649" s="46" t="s">
        <v>23</v>
      </c>
      <c r="F649" s="45"/>
      <c r="G649" s="47">
        <f>D649*F649*E6</f>
        <v>0</v>
      </c>
    </row>
    <row r="650" spans="1:7" ht="25.5">
      <c r="A650" s="43">
        <v>11</v>
      </c>
      <c r="B650" s="93" t="s">
        <v>816</v>
      </c>
      <c r="C650" s="51" t="s">
        <v>652</v>
      </c>
      <c r="D650" s="123">
        <v>234.37</v>
      </c>
      <c r="E650" s="46" t="s">
        <v>23</v>
      </c>
      <c r="F650" s="45"/>
      <c r="G650" s="47">
        <f>D650*F650*E6</f>
        <v>0</v>
      </c>
    </row>
    <row r="651" spans="1:7" ht="38.25">
      <c r="A651" s="43">
        <v>12</v>
      </c>
      <c r="B651" s="93" t="s">
        <v>817</v>
      </c>
      <c r="C651" s="51" t="s">
        <v>653</v>
      </c>
      <c r="D651" s="123">
        <v>525.89</v>
      </c>
      <c r="E651" s="46" t="s">
        <v>23</v>
      </c>
      <c r="F651" s="45"/>
      <c r="G651" s="47">
        <f>D651*F651*E6</f>
        <v>0</v>
      </c>
    </row>
    <row r="652" spans="1:7" ht="12.75">
      <c r="A652" s="43">
        <v>13</v>
      </c>
      <c r="B652" s="93">
        <v>420091</v>
      </c>
      <c r="C652" s="51" t="s">
        <v>654</v>
      </c>
      <c r="D652" s="123">
        <v>147.45</v>
      </c>
      <c r="E652" s="46" t="s">
        <v>23</v>
      </c>
      <c r="F652" s="45"/>
      <c r="G652" s="47">
        <f>D652*F652*E6</f>
        <v>0</v>
      </c>
    </row>
    <row r="653" spans="1:7" ht="25.5">
      <c r="A653" s="43">
        <v>14</v>
      </c>
      <c r="B653" s="93" t="s">
        <v>818</v>
      </c>
      <c r="C653" s="51" t="s">
        <v>655</v>
      </c>
      <c r="D653" s="123">
        <v>167.91</v>
      </c>
      <c r="E653" s="46" t="s">
        <v>23</v>
      </c>
      <c r="F653" s="45"/>
      <c r="G653" s="47">
        <f>D653*F653*E6</f>
        <v>0</v>
      </c>
    </row>
    <row r="654" spans="1:7" ht="38.25">
      <c r="A654" s="43">
        <v>15</v>
      </c>
      <c r="B654" s="93" t="s">
        <v>819</v>
      </c>
      <c r="C654" s="51" t="s">
        <v>656</v>
      </c>
      <c r="D654" s="123">
        <v>457.32</v>
      </c>
      <c r="E654" s="46" t="s">
        <v>23</v>
      </c>
      <c r="F654" s="45"/>
      <c r="G654" s="47">
        <f>D654*F654*E6</f>
        <v>0</v>
      </c>
    </row>
    <row r="655" spans="1:7" ht="25.5">
      <c r="A655" s="43">
        <v>16</v>
      </c>
      <c r="B655" s="93">
        <v>420008</v>
      </c>
      <c r="C655" s="51" t="s">
        <v>657</v>
      </c>
      <c r="D655" s="123">
        <v>79.98</v>
      </c>
      <c r="E655" s="46" t="s">
        <v>23</v>
      </c>
      <c r="F655" s="45"/>
      <c r="G655" s="47">
        <f>D655*F655*E6</f>
        <v>0</v>
      </c>
    </row>
    <row r="656" spans="1:7" ht="25.5">
      <c r="A656" s="43">
        <v>17</v>
      </c>
      <c r="B656" s="93">
        <v>420145</v>
      </c>
      <c r="C656" s="51" t="s">
        <v>658</v>
      </c>
      <c r="D656" s="123">
        <v>60</v>
      </c>
      <c r="E656" s="46" t="s">
        <v>23</v>
      </c>
      <c r="F656" s="45"/>
      <c r="G656" s="47">
        <f>D656*F656*E6</f>
        <v>0</v>
      </c>
    </row>
    <row r="657" spans="1:7" ht="25.5">
      <c r="A657" s="43">
        <v>18</v>
      </c>
      <c r="B657" s="93" t="s">
        <v>820</v>
      </c>
      <c r="C657" s="51" t="s">
        <v>659</v>
      </c>
      <c r="D657" s="123">
        <v>80.46</v>
      </c>
      <c r="E657" s="46" t="s">
        <v>23</v>
      </c>
      <c r="F657" s="45"/>
      <c r="G657" s="47">
        <f>D657*F657*E6</f>
        <v>0</v>
      </c>
    </row>
    <row r="658" spans="1:7" ht="25.5">
      <c r="A658" s="43">
        <v>19</v>
      </c>
      <c r="B658" s="93" t="s">
        <v>821</v>
      </c>
      <c r="C658" s="51" t="s">
        <v>660</v>
      </c>
      <c r="D658" s="123">
        <v>97.49</v>
      </c>
      <c r="E658" s="46" t="s">
        <v>23</v>
      </c>
      <c r="F658" s="45"/>
      <c r="G658" s="47">
        <f>D658*F658*E6</f>
        <v>0</v>
      </c>
    </row>
    <row r="659" spans="1:7" ht="25.5">
      <c r="A659" s="43">
        <v>20</v>
      </c>
      <c r="B659" s="93">
        <v>420022</v>
      </c>
      <c r="C659" s="51" t="s">
        <v>661</v>
      </c>
      <c r="D659" s="123">
        <v>90</v>
      </c>
      <c r="E659" s="46" t="s">
        <v>23</v>
      </c>
      <c r="F659" s="45"/>
      <c r="G659" s="47">
        <f>D659*F659*E6</f>
        <v>0</v>
      </c>
    </row>
    <row r="660" spans="1:7" ht="12.75">
      <c r="A660" s="43">
        <v>21</v>
      </c>
      <c r="B660" s="93">
        <v>420046</v>
      </c>
      <c r="C660" s="51" t="s">
        <v>662</v>
      </c>
      <c r="D660" s="123">
        <v>24.99</v>
      </c>
      <c r="E660" s="46" t="s">
        <v>23</v>
      </c>
      <c r="F660" s="45"/>
      <c r="G660" s="47">
        <f>D660*F660*E6</f>
        <v>0</v>
      </c>
    </row>
    <row r="661" spans="1:7" ht="12.75">
      <c r="A661" s="43">
        <v>22</v>
      </c>
      <c r="B661" s="93">
        <v>420152</v>
      </c>
      <c r="C661" s="51" t="s">
        <v>663</v>
      </c>
      <c r="D661" s="123">
        <v>30</v>
      </c>
      <c r="E661" s="46" t="s">
        <v>23</v>
      </c>
      <c r="F661" s="45"/>
      <c r="G661" s="47">
        <f>D661*F661*E6</f>
        <v>0</v>
      </c>
    </row>
    <row r="662" spans="1:7" ht="12.75">
      <c r="A662" s="43">
        <v>23</v>
      </c>
      <c r="B662" s="93">
        <v>420039</v>
      </c>
      <c r="C662" s="51" t="s">
        <v>664</v>
      </c>
      <c r="D662" s="123">
        <v>39.99</v>
      </c>
      <c r="E662" s="46" t="s">
        <v>23</v>
      </c>
      <c r="F662" s="45"/>
      <c r="G662" s="47">
        <f>D662*F662*E6</f>
        <v>0</v>
      </c>
    </row>
    <row r="663" spans="1:7" ht="25.5">
      <c r="A663" s="43">
        <v>24</v>
      </c>
      <c r="B663" s="93">
        <v>402172</v>
      </c>
      <c r="C663" s="51" t="s">
        <v>665</v>
      </c>
      <c r="D663" s="123">
        <v>25.14</v>
      </c>
      <c r="E663" s="46" t="s">
        <v>23</v>
      </c>
      <c r="F663" s="45"/>
      <c r="G663" s="47">
        <f>D663*F663*E6</f>
        <v>0</v>
      </c>
    </row>
    <row r="664" spans="1:7" ht="12.75">
      <c r="A664" s="43">
        <v>25</v>
      </c>
      <c r="B664" s="93">
        <v>401298</v>
      </c>
      <c r="C664" s="51" t="s">
        <v>666</v>
      </c>
      <c r="D664" s="123">
        <v>31.47</v>
      </c>
      <c r="E664" s="46" t="s">
        <v>23</v>
      </c>
      <c r="F664" s="45"/>
      <c r="G664" s="47">
        <f>D664*F664*E6</f>
        <v>0</v>
      </c>
    </row>
    <row r="665" spans="1:7" ht="12.75">
      <c r="A665" s="43">
        <v>26</v>
      </c>
      <c r="B665" s="93">
        <v>499851</v>
      </c>
      <c r="C665" s="51" t="s">
        <v>667</v>
      </c>
      <c r="D665" s="123">
        <v>28.92</v>
      </c>
      <c r="E665" s="46" t="s">
        <v>23</v>
      </c>
      <c r="F665" s="45"/>
      <c r="G665" s="47">
        <f>D665*F665*E6</f>
        <v>0</v>
      </c>
    </row>
    <row r="666" spans="1:7" ht="25.5">
      <c r="A666" s="43">
        <v>27</v>
      </c>
      <c r="B666" s="93">
        <v>499936</v>
      </c>
      <c r="C666" s="51" t="s">
        <v>668</v>
      </c>
      <c r="D666" s="123">
        <v>20.85</v>
      </c>
      <c r="E666" s="46" t="s">
        <v>23</v>
      </c>
      <c r="F666" s="45"/>
      <c r="G666" s="47">
        <f>D666*F666*E6</f>
        <v>0</v>
      </c>
    </row>
    <row r="667" spans="1:7" ht="25.5">
      <c r="A667" s="43">
        <v>28</v>
      </c>
      <c r="B667" s="93">
        <v>401304</v>
      </c>
      <c r="C667" s="51" t="s">
        <v>669</v>
      </c>
      <c r="D667" s="123">
        <v>18.84</v>
      </c>
      <c r="E667" s="46" t="s">
        <v>23</v>
      </c>
      <c r="F667" s="45"/>
      <c r="G667" s="47">
        <f>D667*F667*E6</f>
        <v>0</v>
      </c>
    </row>
    <row r="668" spans="1:7" ht="12.75">
      <c r="A668" s="43">
        <v>29</v>
      </c>
      <c r="B668" s="93">
        <v>499868</v>
      </c>
      <c r="C668" s="51" t="s">
        <v>670</v>
      </c>
      <c r="D668" s="123">
        <v>18.84</v>
      </c>
      <c r="E668" s="46" t="s">
        <v>23</v>
      </c>
      <c r="F668" s="45"/>
      <c r="G668" s="47">
        <f>D668*F668*E6</f>
        <v>0</v>
      </c>
    </row>
    <row r="669" spans="1:7" ht="12.75">
      <c r="A669" s="43">
        <v>30</v>
      </c>
      <c r="B669" s="93">
        <v>499769</v>
      </c>
      <c r="C669" s="51" t="s">
        <v>671</v>
      </c>
      <c r="D669" s="123">
        <v>124.8</v>
      </c>
      <c r="E669" s="46" t="s">
        <v>23</v>
      </c>
      <c r="F669" s="45"/>
      <c r="G669" s="47">
        <f>D669*F669*E6</f>
        <v>0</v>
      </c>
    </row>
    <row r="670" spans="1:7" ht="25.5">
      <c r="A670" s="43">
        <v>31</v>
      </c>
      <c r="B670" s="93">
        <v>402189</v>
      </c>
      <c r="C670" s="51" t="s">
        <v>672</v>
      </c>
      <c r="D670" s="123">
        <v>25.14</v>
      </c>
      <c r="E670" s="46" t="s">
        <v>23</v>
      </c>
      <c r="F670" s="45"/>
      <c r="G670" s="47">
        <f>D670*F670*E6</f>
        <v>0</v>
      </c>
    </row>
    <row r="671" spans="1:7" ht="12.75">
      <c r="A671" s="43">
        <v>32</v>
      </c>
      <c r="B671" s="93">
        <v>499875</v>
      </c>
      <c r="C671" s="51" t="s">
        <v>673</v>
      </c>
      <c r="D671" s="123">
        <v>14.85</v>
      </c>
      <c r="E671" s="46" t="s">
        <v>23</v>
      </c>
      <c r="F671" s="45"/>
      <c r="G671" s="47">
        <f>D671*F671*E6</f>
        <v>0</v>
      </c>
    </row>
    <row r="672" spans="1:7" ht="12.75">
      <c r="A672" s="43">
        <v>33</v>
      </c>
      <c r="B672" s="93">
        <v>400123</v>
      </c>
      <c r="C672" s="51" t="s">
        <v>674</v>
      </c>
      <c r="D672" s="123">
        <v>29.85</v>
      </c>
      <c r="E672" s="46" t="s">
        <v>23</v>
      </c>
      <c r="F672" s="45"/>
      <c r="G672" s="47">
        <f>D672*F672*E6</f>
        <v>0</v>
      </c>
    </row>
    <row r="673" spans="1:7" ht="12.75">
      <c r="A673" s="43">
        <v>34</v>
      </c>
      <c r="B673" s="93">
        <v>499813</v>
      </c>
      <c r="C673" s="51" t="s">
        <v>675</v>
      </c>
      <c r="D673" s="123">
        <v>20.85</v>
      </c>
      <c r="E673" s="46" t="s">
        <v>23</v>
      </c>
      <c r="F673" s="45"/>
      <c r="G673" s="47">
        <f>D673*F673*E6</f>
        <v>0</v>
      </c>
    </row>
    <row r="674" spans="1:7" ht="25.5">
      <c r="A674" s="43">
        <v>35</v>
      </c>
      <c r="B674" s="93">
        <v>499806</v>
      </c>
      <c r="C674" s="51" t="s">
        <v>676</v>
      </c>
      <c r="D674" s="123">
        <v>50.85</v>
      </c>
      <c r="E674" s="46" t="s">
        <v>23</v>
      </c>
      <c r="F674" s="45"/>
      <c r="G674" s="47">
        <f>D674*F674*E6</f>
        <v>0</v>
      </c>
    </row>
    <row r="675" spans="1:7" ht="25.5">
      <c r="A675" s="43">
        <v>36</v>
      </c>
      <c r="B675" s="93">
        <v>499783</v>
      </c>
      <c r="C675" s="51" t="s">
        <v>677</v>
      </c>
      <c r="D675" s="123">
        <v>50.85</v>
      </c>
      <c r="E675" s="46" t="s">
        <v>23</v>
      </c>
      <c r="F675" s="45"/>
      <c r="G675" s="47">
        <f>D675*F675*E6</f>
        <v>0</v>
      </c>
    </row>
    <row r="676" spans="1:7" ht="12.75">
      <c r="A676" s="43">
        <v>37</v>
      </c>
      <c r="B676" s="93">
        <v>499882</v>
      </c>
      <c r="C676" s="51" t="s">
        <v>678</v>
      </c>
      <c r="D676" s="123">
        <v>20.85</v>
      </c>
      <c r="E676" s="46" t="s">
        <v>23</v>
      </c>
      <c r="F676" s="45"/>
      <c r="G676" s="47">
        <f>D676*F676*E6</f>
        <v>0</v>
      </c>
    </row>
    <row r="677" spans="1:7" ht="12.75">
      <c r="A677" s="43">
        <v>38</v>
      </c>
      <c r="B677" s="93">
        <v>95485</v>
      </c>
      <c r="C677" s="51" t="s">
        <v>679</v>
      </c>
      <c r="D677" s="123">
        <v>29.25</v>
      </c>
      <c r="E677" s="46" t="s">
        <v>24</v>
      </c>
      <c r="F677" s="45"/>
      <c r="G677" s="47">
        <f>D677*F677*F6</f>
        <v>0</v>
      </c>
    </row>
    <row r="678" spans="1:7" ht="12.75">
      <c r="A678" s="43">
        <v>39</v>
      </c>
      <c r="B678" s="93">
        <v>95704</v>
      </c>
      <c r="C678" s="51" t="s">
        <v>680</v>
      </c>
      <c r="D678" s="123">
        <v>33</v>
      </c>
      <c r="E678" s="46" t="s">
        <v>24</v>
      </c>
      <c r="F678" s="45"/>
      <c r="G678" s="47">
        <f>D678*F678*F6</f>
        <v>0</v>
      </c>
    </row>
    <row r="679" spans="1:7" ht="25.5">
      <c r="A679" s="43">
        <v>40</v>
      </c>
      <c r="B679" s="93">
        <v>95136</v>
      </c>
      <c r="C679" s="51" t="s">
        <v>681</v>
      </c>
      <c r="D679" s="123">
        <v>24.99</v>
      </c>
      <c r="E679" s="46" t="s">
        <v>24</v>
      </c>
      <c r="F679" s="45"/>
      <c r="G679" s="47">
        <f>D679*F679*F6</f>
        <v>0</v>
      </c>
    </row>
    <row r="680" spans="1:7" ht="12.75">
      <c r="A680" s="43">
        <v>41</v>
      </c>
      <c r="B680" s="93" t="s">
        <v>726</v>
      </c>
      <c r="C680" s="51" t="s">
        <v>177</v>
      </c>
      <c r="D680" s="123">
        <v>625.2</v>
      </c>
      <c r="E680" s="46" t="s">
        <v>24</v>
      </c>
      <c r="F680" s="45"/>
      <c r="G680" s="47">
        <f>D680*F680*F6</f>
        <v>0</v>
      </c>
    </row>
    <row r="681" spans="1:7" ht="12.75">
      <c r="A681" s="43">
        <v>42</v>
      </c>
      <c r="B681" s="93">
        <v>95249</v>
      </c>
      <c r="C681" s="51" t="s">
        <v>682</v>
      </c>
      <c r="D681" s="123">
        <v>213.95</v>
      </c>
      <c r="E681" s="46" t="s">
        <v>23</v>
      </c>
      <c r="F681" s="45"/>
      <c r="G681" s="47">
        <f>D681*F681*E6</f>
        <v>0</v>
      </c>
    </row>
    <row r="682" spans="1:7" ht="12.75">
      <c r="A682" s="43">
        <v>43</v>
      </c>
      <c r="B682" s="93">
        <v>95287</v>
      </c>
      <c r="C682" s="51" t="s">
        <v>683</v>
      </c>
      <c r="D682" s="123">
        <v>238.75</v>
      </c>
      <c r="E682" s="46" t="s">
        <v>23</v>
      </c>
      <c r="F682" s="45"/>
      <c r="G682" s="47">
        <f>D682*F682*E6</f>
        <v>0</v>
      </c>
    </row>
    <row r="683" spans="1:7" ht="12.75">
      <c r="A683" s="43">
        <v>44</v>
      </c>
      <c r="B683" s="93">
        <v>95669</v>
      </c>
      <c r="C683" s="51" t="s">
        <v>684</v>
      </c>
      <c r="D683" s="123">
        <v>188.01</v>
      </c>
      <c r="E683" s="46" t="s">
        <v>24</v>
      </c>
      <c r="F683" s="45"/>
      <c r="G683" s="47">
        <f>D683*F683*F6</f>
        <v>0</v>
      </c>
    </row>
    <row r="684" spans="1:7" ht="25.5">
      <c r="A684" s="43">
        <v>45</v>
      </c>
      <c r="B684" s="93">
        <v>95318</v>
      </c>
      <c r="C684" s="51" t="s">
        <v>685</v>
      </c>
      <c r="D684" s="123">
        <v>486.9</v>
      </c>
      <c r="E684" s="46" t="s">
        <v>24</v>
      </c>
      <c r="F684" s="45"/>
      <c r="G684" s="47">
        <f>D684*F684*F6</f>
        <v>0</v>
      </c>
    </row>
    <row r="685" spans="1:7" ht="12.75">
      <c r="A685" s="43">
        <v>46</v>
      </c>
      <c r="B685" s="93">
        <v>95481</v>
      </c>
      <c r="C685" s="51" t="s">
        <v>183</v>
      </c>
      <c r="D685" s="123">
        <v>111.19</v>
      </c>
      <c r="E685" s="46" t="s">
        <v>23</v>
      </c>
      <c r="F685" s="45"/>
      <c r="G685" s="47">
        <f>D685*F685*E6</f>
        <v>0</v>
      </c>
    </row>
    <row r="686" spans="1:7" ht="12.75">
      <c r="A686" s="43">
        <v>47</v>
      </c>
      <c r="B686" s="93">
        <v>95680.2</v>
      </c>
      <c r="C686" s="51" t="s">
        <v>686</v>
      </c>
      <c r="D686" s="123">
        <v>71.7</v>
      </c>
      <c r="E686" s="46" t="s">
        <v>24</v>
      </c>
      <c r="F686" s="45"/>
      <c r="G686" s="47">
        <f>D686*F686*F6</f>
        <v>0</v>
      </c>
    </row>
    <row r="687" spans="1:7" ht="12.75">
      <c r="A687" s="43">
        <v>48</v>
      </c>
      <c r="B687" s="93">
        <v>95220</v>
      </c>
      <c r="C687" s="51" t="s">
        <v>687</v>
      </c>
      <c r="D687" s="123">
        <v>38.56</v>
      </c>
      <c r="E687" s="46" t="s">
        <v>23</v>
      </c>
      <c r="F687" s="45"/>
      <c r="G687" s="47">
        <f>D687*F687*E6</f>
        <v>0</v>
      </c>
    </row>
    <row r="688" spans="1:7" ht="12.75">
      <c r="A688" s="43">
        <v>49</v>
      </c>
      <c r="B688" s="93">
        <v>95209.36</v>
      </c>
      <c r="C688" s="51" t="s">
        <v>688</v>
      </c>
      <c r="D688" s="123">
        <v>42.9</v>
      </c>
      <c r="E688" s="46" t="s">
        <v>24</v>
      </c>
      <c r="F688" s="45"/>
      <c r="G688" s="47">
        <f>D688*F688*F6</f>
        <v>0</v>
      </c>
    </row>
    <row r="689" spans="1:7" ht="12.75">
      <c r="A689" s="43">
        <v>50</v>
      </c>
      <c r="B689" s="93">
        <v>95652</v>
      </c>
      <c r="C689" s="51" t="s">
        <v>362</v>
      </c>
      <c r="D689" s="123">
        <v>51.51</v>
      </c>
      <c r="E689" s="46" t="s">
        <v>24</v>
      </c>
      <c r="F689" s="45"/>
      <c r="G689" s="47">
        <f>D689*F689*F6</f>
        <v>0</v>
      </c>
    </row>
    <row r="690" spans="1:7" ht="12.75">
      <c r="A690" s="43">
        <v>51</v>
      </c>
      <c r="B690" s="93">
        <v>95801</v>
      </c>
      <c r="C690" s="51" t="s">
        <v>689</v>
      </c>
      <c r="D690" s="123">
        <v>590</v>
      </c>
      <c r="E690" s="46" t="s">
        <v>24</v>
      </c>
      <c r="F690" s="45"/>
      <c r="G690" s="47">
        <f>D690*F690*F6</f>
        <v>0</v>
      </c>
    </row>
    <row r="691" spans="1:7" ht="12.75">
      <c r="A691" s="43">
        <v>52</v>
      </c>
      <c r="B691" s="93">
        <v>95207</v>
      </c>
      <c r="C691" s="51" t="s">
        <v>690</v>
      </c>
      <c r="D691" s="123">
        <v>205.2</v>
      </c>
      <c r="E691" s="46" t="s">
        <v>24</v>
      </c>
      <c r="F691" s="45"/>
      <c r="G691" s="47">
        <f>D691*F691*F6</f>
        <v>0</v>
      </c>
    </row>
    <row r="692" spans="1:7" ht="12.75">
      <c r="A692" s="43">
        <v>53</v>
      </c>
      <c r="B692" s="93">
        <v>95701</v>
      </c>
      <c r="C692" s="51" t="s">
        <v>691</v>
      </c>
      <c r="D692" s="123">
        <v>28.5</v>
      </c>
      <c r="E692" s="46" t="s">
        <v>24</v>
      </c>
      <c r="F692" s="45"/>
      <c r="G692" s="47">
        <f>D692*F692*F6</f>
        <v>0</v>
      </c>
    </row>
    <row r="693" spans="1:7" ht="25.5">
      <c r="A693" s="43">
        <v>54</v>
      </c>
      <c r="B693" s="93">
        <v>95129</v>
      </c>
      <c r="C693" s="51" t="s">
        <v>692</v>
      </c>
      <c r="D693" s="123">
        <v>16.8</v>
      </c>
      <c r="E693" s="46" t="s">
        <v>24</v>
      </c>
      <c r="F693" s="45"/>
      <c r="G693" s="47">
        <f>D693*F693*F6</f>
        <v>0</v>
      </c>
    </row>
    <row r="694" spans="1:7" ht="12.75">
      <c r="A694" s="43">
        <v>55</v>
      </c>
      <c r="B694" s="93" t="s">
        <v>724</v>
      </c>
      <c r="C694" s="51" t="s">
        <v>170</v>
      </c>
      <c r="D694" s="123">
        <v>34.2</v>
      </c>
      <c r="E694" s="46" t="s">
        <v>24</v>
      </c>
      <c r="F694" s="45"/>
      <c r="G694" s="47">
        <f>D694*F694*F6</f>
        <v>0</v>
      </c>
    </row>
    <row r="695" spans="1:7" ht="12.75">
      <c r="A695" s="43">
        <v>56</v>
      </c>
      <c r="B695" s="93" t="s">
        <v>822</v>
      </c>
      <c r="C695" s="51" t="s">
        <v>693</v>
      </c>
      <c r="D695" s="123">
        <v>24</v>
      </c>
      <c r="E695" s="46" t="s">
        <v>24</v>
      </c>
      <c r="F695" s="45"/>
      <c r="G695" s="47">
        <f>D695*F695*F6</f>
        <v>0</v>
      </c>
    </row>
    <row r="696" spans="1:7" ht="12.75">
      <c r="A696" s="43">
        <v>57</v>
      </c>
      <c r="B696" s="93" t="s">
        <v>823</v>
      </c>
      <c r="C696" s="51" t="s">
        <v>694</v>
      </c>
      <c r="D696" s="123">
        <v>24</v>
      </c>
      <c r="E696" s="46" t="s">
        <v>24</v>
      </c>
      <c r="F696" s="45"/>
      <c r="G696" s="47">
        <f>D696*F696*F6</f>
        <v>0</v>
      </c>
    </row>
    <row r="697" spans="1:7" ht="25.5">
      <c r="A697" s="43">
        <v>58</v>
      </c>
      <c r="B697" s="93">
        <v>95208</v>
      </c>
      <c r="C697" s="51" t="s">
        <v>695</v>
      </c>
      <c r="D697" s="123">
        <v>206.5</v>
      </c>
      <c r="E697" s="46" t="s">
        <v>24</v>
      </c>
      <c r="F697" s="45"/>
      <c r="G697" s="47">
        <f>D697*F697*F6</f>
        <v>0</v>
      </c>
    </row>
    <row r="698" spans="1:7" ht="12.75">
      <c r="A698" s="43">
        <v>59</v>
      </c>
      <c r="B698" s="93">
        <v>95130</v>
      </c>
      <c r="C698" s="51" t="s">
        <v>696</v>
      </c>
      <c r="D698" s="123">
        <v>24</v>
      </c>
      <c r="E698" s="46" t="s">
        <v>24</v>
      </c>
      <c r="F698" s="45"/>
      <c r="G698" s="47">
        <f>D698*F698*F6</f>
        <v>0</v>
      </c>
    </row>
    <row r="699" spans="1:7" ht="12.75">
      <c r="A699" s="43">
        <v>60</v>
      </c>
      <c r="B699" s="93">
        <v>12018</v>
      </c>
      <c r="C699" s="51" t="s">
        <v>697</v>
      </c>
      <c r="D699" s="123">
        <v>45.6</v>
      </c>
      <c r="E699" s="46" t="s">
        <v>23</v>
      </c>
      <c r="F699" s="45"/>
      <c r="G699" s="47">
        <f>D699*F699*E6</f>
        <v>0</v>
      </c>
    </row>
    <row r="700" spans="1:7" ht="12.75">
      <c r="A700" s="43">
        <v>61</v>
      </c>
      <c r="B700" s="93">
        <v>12036</v>
      </c>
      <c r="C700" s="51" t="s">
        <v>89</v>
      </c>
      <c r="D700" s="123">
        <v>44.7</v>
      </c>
      <c r="E700" s="46" t="s">
        <v>23</v>
      </c>
      <c r="F700" s="45"/>
      <c r="G700" s="47">
        <f>D700*F700*E6</f>
        <v>0</v>
      </c>
    </row>
    <row r="701" spans="1:7" ht="12.75">
      <c r="A701" s="43">
        <v>62</v>
      </c>
      <c r="B701" s="93">
        <v>12055</v>
      </c>
      <c r="C701" s="51" t="s">
        <v>698</v>
      </c>
      <c r="D701" s="123">
        <v>32.7</v>
      </c>
      <c r="E701" s="46" t="s">
        <v>23</v>
      </c>
      <c r="F701" s="45"/>
      <c r="G701" s="47">
        <f>D701*F701*E6</f>
        <v>0</v>
      </c>
    </row>
    <row r="702" spans="1:7" ht="12.75">
      <c r="A702" s="43">
        <v>63</v>
      </c>
      <c r="B702" s="93">
        <v>12060</v>
      </c>
      <c r="C702" s="51" t="s">
        <v>699</v>
      </c>
      <c r="D702" s="123">
        <v>32.7</v>
      </c>
      <c r="E702" s="46" t="s">
        <v>23</v>
      </c>
      <c r="F702" s="45"/>
      <c r="G702" s="47">
        <f>D702*F702*E6</f>
        <v>0</v>
      </c>
    </row>
    <row r="703" spans="1:7" ht="12.75">
      <c r="A703" s="43">
        <v>64</v>
      </c>
      <c r="B703" s="93">
        <v>12063</v>
      </c>
      <c r="C703" s="51" t="s">
        <v>700</v>
      </c>
      <c r="D703" s="123">
        <v>32.7</v>
      </c>
      <c r="E703" s="46" t="s">
        <v>23</v>
      </c>
      <c r="F703" s="45"/>
      <c r="G703" s="47">
        <f>D703*F703*E6</f>
        <v>0</v>
      </c>
    </row>
    <row r="704" spans="1:7" ht="25.5">
      <c r="A704" s="43">
        <v>65</v>
      </c>
      <c r="B704" s="93">
        <v>12070</v>
      </c>
      <c r="C704" s="51" t="s">
        <v>336</v>
      </c>
      <c r="D704" s="123">
        <v>33.9</v>
      </c>
      <c r="E704" s="46" t="s">
        <v>23</v>
      </c>
      <c r="F704" s="45"/>
      <c r="G704" s="47">
        <f>D704*F704*E6</f>
        <v>0</v>
      </c>
    </row>
    <row r="705" spans="1:7" ht="12.75">
      <c r="A705" s="43">
        <v>66</v>
      </c>
      <c r="B705" s="93">
        <v>12074</v>
      </c>
      <c r="C705" s="51" t="s">
        <v>701</v>
      </c>
      <c r="D705" s="123">
        <v>32.7</v>
      </c>
      <c r="E705" s="46" t="s">
        <v>23</v>
      </c>
      <c r="F705" s="45"/>
      <c r="G705" s="47">
        <f>D705*F705*E6</f>
        <v>0</v>
      </c>
    </row>
    <row r="706" spans="1:7" ht="12.75">
      <c r="A706" s="43">
        <v>67</v>
      </c>
      <c r="B706" s="93">
        <v>12075</v>
      </c>
      <c r="C706" s="51" t="s">
        <v>86</v>
      </c>
      <c r="D706" s="123">
        <v>33.9</v>
      </c>
      <c r="E706" s="46" t="s">
        <v>23</v>
      </c>
      <c r="F706" s="45"/>
      <c r="G706" s="47">
        <f>D706*F706*E6</f>
        <v>0</v>
      </c>
    </row>
    <row r="707" spans="1:7" ht="12.75">
      <c r="A707" s="43">
        <v>68</v>
      </c>
      <c r="B707" s="93">
        <v>12080</v>
      </c>
      <c r="C707" s="51" t="s">
        <v>87</v>
      </c>
      <c r="D707" s="123">
        <v>32.7</v>
      </c>
      <c r="E707" s="46" t="s">
        <v>23</v>
      </c>
      <c r="F707" s="45"/>
      <c r="G707" s="47">
        <f>D707*F707*E6</f>
        <v>0</v>
      </c>
    </row>
    <row r="708" spans="1:7" ht="12.75">
      <c r="A708" s="43">
        <v>69</v>
      </c>
      <c r="B708" s="93">
        <v>12110</v>
      </c>
      <c r="C708" s="51" t="s">
        <v>702</v>
      </c>
      <c r="D708" s="123">
        <v>32.7</v>
      </c>
      <c r="E708" s="46" t="s">
        <v>23</v>
      </c>
      <c r="F708" s="45"/>
      <c r="G708" s="47">
        <f>D708*F708*E6</f>
        <v>0</v>
      </c>
    </row>
    <row r="709" spans="1:7" ht="25.5">
      <c r="A709" s="43">
        <v>70</v>
      </c>
      <c r="B709" s="93">
        <v>12112</v>
      </c>
      <c r="C709" s="51" t="s">
        <v>90</v>
      </c>
      <c r="D709" s="123">
        <v>33.9</v>
      </c>
      <c r="E709" s="46" t="s">
        <v>23</v>
      </c>
      <c r="F709" s="45"/>
      <c r="G709" s="47">
        <f>D709*F709*E6</f>
        <v>0</v>
      </c>
    </row>
    <row r="710" spans="1:7" ht="12.75">
      <c r="A710" s="43">
        <v>71</v>
      </c>
      <c r="B710" s="93">
        <v>12117</v>
      </c>
      <c r="C710" s="51" t="s">
        <v>88</v>
      </c>
      <c r="D710" s="123">
        <v>32.7</v>
      </c>
      <c r="E710" s="46" t="s">
        <v>23</v>
      </c>
      <c r="F710" s="45"/>
      <c r="G710" s="47">
        <f>D710*F710*E6</f>
        <v>0</v>
      </c>
    </row>
    <row r="711" spans="1:7" ht="12.75">
      <c r="A711" s="43">
        <v>72</v>
      </c>
      <c r="B711" s="93">
        <v>12215</v>
      </c>
      <c r="C711" s="51" t="s">
        <v>335</v>
      </c>
      <c r="D711" s="123">
        <v>32.7</v>
      </c>
      <c r="E711" s="46" t="s">
        <v>23</v>
      </c>
      <c r="F711" s="45"/>
      <c r="G711" s="47">
        <f>D711*F711*E6</f>
        <v>0</v>
      </c>
    </row>
    <row r="712" spans="1:7" ht="12.75">
      <c r="A712" s="43">
        <v>73</v>
      </c>
      <c r="B712" s="93">
        <v>12221</v>
      </c>
      <c r="C712" s="51" t="s">
        <v>703</v>
      </c>
      <c r="D712" s="123">
        <v>32.7</v>
      </c>
      <c r="E712" s="46" t="s">
        <v>23</v>
      </c>
      <c r="F712" s="45"/>
      <c r="G712" s="47">
        <f>D712*F712*E6</f>
        <v>0</v>
      </c>
    </row>
    <row r="713" spans="1:7" ht="12.75">
      <c r="A713" s="43">
        <v>74</v>
      </c>
      <c r="B713" s="93">
        <v>12240</v>
      </c>
      <c r="C713" s="51" t="s">
        <v>704</v>
      </c>
      <c r="D713" s="123">
        <v>32.7</v>
      </c>
      <c r="E713" s="46" t="s">
        <v>23</v>
      </c>
      <c r="F713" s="45"/>
      <c r="G713" s="47">
        <f>D713*F713*E6</f>
        <v>0</v>
      </c>
    </row>
    <row r="714" spans="1:7" ht="25.5">
      <c r="A714" s="43">
        <v>75</v>
      </c>
      <c r="B714" s="93">
        <v>23935</v>
      </c>
      <c r="C714" s="51" t="s">
        <v>338</v>
      </c>
      <c r="D714" s="123">
        <v>27.6</v>
      </c>
      <c r="E714" s="46" t="s">
        <v>23</v>
      </c>
      <c r="F714" s="45"/>
      <c r="G714" s="47">
        <f>D714*F714*E6</f>
        <v>0</v>
      </c>
    </row>
    <row r="715" spans="1:7" ht="25.5">
      <c r="A715" s="43">
        <v>76</v>
      </c>
      <c r="B715" s="93">
        <v>23936</v>
      </c>
      <c r="C715" s="51" t="s">
        <v>339</v>
      </c>
      <c r="D715" s="123">
        <v>27.6</v>
      </c>
      <c r="E715" s="46" t="s">
        <v>23</v>
      </c>
      <c r="F715" s="45"/>
      <c r="G715" s="47">
        <f>D715*F715*E6</f>
        <v>0</v>
      </c>
    </row>
    <row r="716" spans="1:7" ht="12.75">
      <c r="A716" s="43">
        <v>77</v>
      </c>
      <c r="B716" s="93">
        <v>23937</v>
      </c>
      <c r="C716" s="51" t="s">
        <v>337</v>
      </c>
      <c r="D716" s="123">
        <v>27.6</v>
      </c>
      <c r="E716" s="46" t="s">
        <v>23</v>
      </c>
      <c r="F716" s="45"/>
      <c r="G716" s="47">
        <f>D716*F716*E6</f>
        <v>0</v>
      </c>
    </row>
    <row r="717" spans="1:7" ht="25.5">
      <c r="A717" s="43">
        <v>78</v>
      </c>
      <c r="B717" s="93">
        <v>23938</v>
      </c>
      <c r="C717" s="51" t="s">
        <v>705</v>
      </c>
      <c r="D717" s="123">
        <v>27.6</v>
      </c>
      <c r="E717" s="46" t="s">
        <v>23</v>
      </c>
      <c r="F717" s="45"/>
      <c r="G717" s="47">
        <f>D717*F717*E6</f>
        <v>0</v>
      </c>
    </row>
    <row r="718" spans="1:7" ht="12.75">
      <c r="A718" s="43">
        <v>79</v>
      </c>
      <c r="B718" s="93">
        <v>23963</v>
      </c>
      <c r="C718" s="51" t="s">
        <v>706</v>
      </c>
      <c r="D718" s="123">
        <v>17.7</v>
      </c>
      <c r="E718" s="46" t="s">
        <v>23</v>
      </c>
      <c r="F718" s="45"/>
      <c r="G718" s="47">
        <f>D718*F718*E6</f>
        <v>0</v>
      </c>
    </row>
    <row r="719" spans="1:7" ht="12.75">
      <c r="A719" s="43">
        <v>80</v>
      </c>
      <c r="B719" s="93">
        <v>23964</v>
      </c>
      <c r="C719" s="51" t="s">
        <v>340</v>
      </c>
      <c r="D719" s="123">
        <v>17.7</v>
      </c>
      <c r="E719" s="46" t="s">
        <v>23</v>
      </c>
      <c r="F719" s="45"/>
      <c r="G719" s="47">
        <f>D719*F719*E6</f>
        <v>0</v>
      </c>
    </row>
    <row r="720" spans="1:7" ht="12.75">
      <c r="A720" s="43">
        <v>81</v>
      </c>
      <c r="B720" s="93">
        <v>23965</v>
      </c>
      <c r="C720" s="51" t="s">
        <v>369</v>
      </c>
      <c r="D720" s="123">
        <v>17.7</v>
      </c>
      <c r="E720" s="46" t="s">
        <v>23</v>
      </c>
      <c r="F720" s="45"/>
      <c r="G720" s="47">
        <f>D720*F720*E6</f>
        <v>0</v>
      </c>
    </row>
    <row r="721" spans="1:7" ht="25.5">
      <c r="A721" s="43">
        <v>82</v>
      </c>
      <c r="B721" s="93">
        <v>23986</v>
      </c>
      <c r="C721" s="51" t="s">
        <v>707</v>
      </c>
      <c r="D721" s="123">
        <v>17.7</v>
      </c>
      <c r="E721" s="46" t="s">
        <v>23</v>
      </c>
      <c r="F721" s="45"/>
      <c r="G721" s="47">
        <f>D721*F721*E6</f>
        <v>0</v>
      </c>
    </row>
    <row r="722" spans="1:7" ht="25.5">
      <c r="A722" s="43">
        <v>83</v>
      </c>
      <c r="B722" s="93">
        <v>23991</v>
      </c>
      <c r="C722" s="51" t="s">
        <v>708</v>
      </c>
      <c r="D722" s="123">
        <v>17.7</v>
      </c>
      <c r="E722" s="46" t="s">
        <v>23</v>
      </c>
      <c r="F722" s="45"/>
      <c r="G722" s="47">
        <f>D722*F722*E6</f>
        <v>0</v>
      </c>
    </row>
    <row r="723" spans="1:7" ht="25.5">
      <c r="A723" s="43">
        <v>84</v>
      </c>
      <c r="B723" s="93">
        <v>23987</v>
      </c>
      <c r="C723" s="51" t="s">
        <v>709</v>
      </c>
      <c r="D723" s="123">
        <v>17.7</v>
      </c>
      <c r="E723" s="46" t="s">
        <v>23</v>
      </c>
      <c r="F723" s="45"/>
      <c r="G723" s="47">
        <f>D723*F723*E6</f>
        <v>0</v>
      </c>
    </row>
  </sheetData>
  <sheetProtection/>
  <autoFilter ref="A8:G723"/>
  <mergeCells count="4">
    <mergeCell ref="D1:G1"/>
    <mergeCell ref="D2:G2"/>
    <mergeCell ref="D3:G3"/>
    <mergeCell ref="C4:G4"/>
  </mergeCells>
  <hyperlinks>
    <hyperlink ref="C4:G4" r:id="rId1" display="Дошкольное образование и начальная школа"/>
    <hyperlink ref="C2" r:id="rId2" display="ссылка на САЙТ"/>
    <hyperlink ref="E4" r:id="rId3" display="Наглядные пособия"/>
    <hyperlink ref="C3" location="'Сумма заявки'!R1C1" display="НАЖМИТЕ ЧТОБ ВЕРНУТЬСЯ К ФОРМЕ ЗАЯВКИ"/>
  </hyperlinks>
  <printOptions/>
  <pageMargins left="0.48" right="0.4" top="0.2755905511811024" bottom="0.2755905511811024" header="0.31496062992125984" footer="0.31496062992125984"/>
  <pageSetup fitToHeight="100" fitToWidth="1" horizontalDpi="600" verticalDpi="600" orientation="portrait" paperSize="9" scale="80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20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4" sqref="H4"/>
    </sheetView>
  </sheetViews>
  <sheetFormatPr defaultColWidth="9.00390625" defaultRowHeight="12.75"/>
  <cols>
    <col min="1" max="1" width="3.75390625" style="4" customWidth="1"/>
    <col min="2" max="2" width="15.00390625" style="4" customWidth="1"/>
    <col min="3" max="3" width="50.25390625" style="1" customWidth="1"/>
    <col min="4" max="4" width="14.625" style="2" customWidth="1"/>
    <col min="5" max="5" width="7.75390625" style="4" customWidth="1"/>
    <col min="6" max="6" width="7.75390625" style="1" customWidth="1"/>
    <col min="7" max="7" width="15.875" style="2" customWidth="1"/>
    <col min="8" max="17" width="9.125" style="32" customWidth="1"/>
    <col min="18" max="16384" width="9.125" style="1" customWidth="1"/>
  </cols>
  <sheetData>
    <row r="1" spans="1:17" s="9" customFormat="1" ht="72.75" customHeight="1">
      <c r="A1"/>
      <c r="B1" s="6"/>
      <c r="C1" s="22"/>
      <c r="D1" s="209"/>
      <c r="E1" s="209"/>
      <c r="F1" s="209"/>
      <c r="G1" s="209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s="9" customFormat="1" ht="15.75">
      <c r="A2" s="12"/>
      <c r="B2" s="89" t="s">
        <v>9</v>
      </c>
      <c r="C2" s="23" t="s">
        <v>10</v>
      </c>
      <c r="D2" s="210" t="s">
        <v>1385</v>
      </c>
      <c r="E2" s="210"/>
      <c r="F2" s="210"/>
      <c r="G2" s="21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9" customFormat="1" ht="15.75">
      <c r="A3" s="12"/>
      <c r="B3" s="6"/>
      <c r="C3" s="72" t="s">
        <v>1386</v>
      </c>
      <c r="D3" s="210" t="s">
        <v>11</v>
      </c>
      <c r="E3" s="210"/>
      <c r="F3" s="210"/>
      <c r="G3" s="21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s="19" customFormat="1" ht="18">
      <c r="A4" s="69"/>
      <c r="B4" s="68"/>
      <c r="C4" s="211" t="s">
        <v>27</v>
      </c>
      <c r="D4" s="211"/>
      <c r="E4" s="211"/>
      <c r="F4" s="211"/>
      <c r="G4" s="21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s="20" customFormat="1" ht="12.75">
      <c r="A5" s="60" t="s">
        <v>1387</v>
      </c>
      <c r="B5" s="90"/>
      <c r="C5" s="60"/>
      <c r="D5" s="118" t="s">
        <v>6</v>
      </c>
      <c r="E5" s="63" t="s">
        <v>21</v>
      </c>
      <c r="F5" s="63" t="s">
        <v>22</v>
      </c>
      <c r="G5" s="64">
        <f>SUM(G9:G206)</f>
        <v>0</v>
      </c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s="5" customFormat="1" ht="18" customHeight="1">
      <c r="A6" s="6"/>
      <c r="B6" s="6"/>
      <c r="D6" s="164" t="s">
        <v>1383</v>
      </c>
      <c r="E6" s="49">
        <v>61.3</v>
      </c>
      <c r="F6" s="49">
        <v>58</v>
      </c>
      <c r="G6" s="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8" customFormat="1" ht="22.5" customHeight="1">
      <c r="A7" s="65" t="s">
        <v>4</v>
      </c>
      <c r="B7" s="66" t="s">
        <v>3</v>
      </c>
      <c r="C7" s="66" t="s">
        <v>2</v>
      </c>
      <c r="D7" s="67" t="s">
        <v>5</v>
      </c>
      <c r="E7" s="66" t="s">
        <v>20</v>
      </c>
      <c r="F7" s="66" t="s">
        <v>0</v>
      </c>
      <c r="G7" s="67" t="s">
        <v>1</v>
      </c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s="8" customFormat="1" ht="12.75">
      <c r="A8" s="70"/>
      <c r="B8" s="70"/>
      <c r="C8" s="70"/>
      <c r="D8" s="71"/>
      <c r="E8" s="70"/>
      <c r="F8" s="70"/>
      <c r="G8" s="71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s="3" customFormat="1" ht="14.25">
      <c r="A9" s="74"/>
      <c r="B9" s="91"/>
      <c r="C9" s="75"/>
      <c r="D9" s="165"/>
      <c r="E9" s="160"/>
      <c r="F9" s="76"/>
      <c r="G9" s="77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3" customFormat="1" ht="12.75">
      <c r="A10" s="132"/>
      <c r="B10" s="161"/>
      <c r="C10" s="109" t="s">
        <v>824</v>
      </c>
      <c r="D10" s="122"/>
      <c r="E10" s="161"/>
      <c r="F10" s="134"/>
      <c r="G10" s="130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s="3" customFormat="1" ht="25.5">
      <c r="A11" s="50">
        <v>1</v>
      </c>
      <c r="B11" s="156" t="s">
        <v>991</v>
      </c>
      <c r="C11" s="51" t="s">
        <v>825</v>
      </c>
      <c r="D11" s="123">
        <v>25000</v>
      </c>
      <c r="E11" s="156" t="s">
        <v>25</v>
      </c>
      <c r="F11" s="52"/>
      <c r="G11" s="47">
        <f>D11*F11</f>
        <v>0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s="3" customFormat="1" ht="12.75">
      <c r="A12" s="50">
        <v>2</v>
      </c>
      <c r="B12" s="156" t="s">
        <v>992</v>
      </c>
      <c r="C12" s="51" t="s">
        <v>826</v>
      </c>
      <c r="D12" s="123">
        <v>999</v>
      </c>
      <c r="E12" s="156" t="s">
        <v>24</v>
      </c>
      <c r="F12" s="52"/>
      <c r="G12" s="47">
        <f>D12*F12*F6</f>
        <v>0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s="3" customFormat="1" ht="12.75">
      <c r="A13" s="50">
        <v>3</v>
      </c>
      <c r="B13" s="156" t="s">
        <v>993</v>
      </c>
      <c r="C13" s="51" t="s">
        <v>827</v>
      </c>
      <c r="D13" s="123">
        <v>669</v>
      </c>
      <c r="E13" s="156" t="s">
        <v>24</v>
      </c>
      <c r="F13" s="52"/>
      <c r="G13" s="47">
        <f>D13*F13*F6</f>
        <v>0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s="3" customFormat="1" ht="12.75">
      <c r="A14" s="50">
        <v>4</v>
      </c>
      <c r="B14" s="156" t="s">
        <v>994</v>
      </c>
      <c r="C14" s="51" t="s">
        <v>828</v>
      </c>
      <c r="D14" s="123">
        <v>720</v>
      </c>
      <c r="E14" s="156" t="s">
        <v>24</v>
      </c>
      <c r="F14" s="52"/>
      <c r="G14" s="47">
        <f>D14*F14*F6</f>
        <v>0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s="3" customFormat="1" ht="12.75">
      <c r="A15" s="50">
        <v>5</v>
      </c>
      <c r="B15" s="156" t="s">
        <v>995</v>
      </c>
      <c r="C15" s="51" t="s">
        <v>829</v>
      </c>
      <c r="D15" s="123">
        <v>69900</v>
      </c>
      <c r="E15" s="156" t="s">
        <v>25</v>
      </c>
      <c r="F15" s="52"/>
      <c r="G15" s="47">
        <f>D15*F15</f>
        <v>0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s="3" customFormat="1" ht="12.75">
      <c r="A16" s="50">
        <v>6</v>
      </c>
      <c r="B16" s="156" t="s">
        <v>996</v>
      </c>
      <c r="C16" s="51" t="s">
        <v>830</v>
      </c>
      <c r="D16" s="123">
        <v>49900</v>
      </c>
      <c r="E16" s="156" t="s">
        <v>25</v>
      </c>
      <c r="F16" s="52"/>
      <c r="G16" s="47">
        <f>D16*F16</f>
        <v>0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s="3" customFormat="1" ht="12.75">
      <c r="A17" s="50">
        <v>7</v>
      </c>
      <c r="B17" s="156" t="s">
        <v>997</v>
      </c>
      <c r="C17" s="51" t="s">
        <v>831</v>
      </c>
      <c r="D17" s="123">
        <v>1140</v>
      </c>
      <c r="E17" s="156" t="s">
        <v>23</v>
      </c>
      <c r="F17" s="52"/>
      <c r="G17" s="47">
        <f>D17*F17*E6</f>
        <v>0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s="3" customFormat="1" ht="12.75">
      <c r="A18" s="136"/>
      <c r="B18" s="162"/>
      <c r="C18" s="109" t="s">
        <v>832</v>
      </c>
      <c r="D18" s="124"/>
      <c r="E18" s="162"/>
      <c r="F18" s="138"/>
      <c r="G18" s="83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s="3" customFormat="1" ht="12.75">
      <c r="A19" s="139">
        <v>1</v>
      </c>
      <c r="B19" s="156" t="s">
        <v>806</v>
      </c>
      <c r="C19" s="51" t="s">
        <v>522</v>
      </c>
      <c r="D19" s="123">
        <v>21.18</v>
      </c>
      <c r="E19" s="156" t="s">
        <v>23</v>
      </c>
      <c r="F19" s="52"/>
      <c r="G19" s="47">
        <f>D19*F19*E6</f>
        <v>0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s="3" customFormat="1" ht="25.5">
      <c r="A20" s="50">
        <v>2</v>
      </c>
      <c r="B20" s="156" t="s">
        <v>796</v>
      </c>
      <c r="C20" s="51" t="s">
        <v>510</v>
      </c>
      <c r="D20" s="123">
        <v>11.04</v>
      </c>
      <c r="E20" s="156" t="s">
        <v>24</v>
      </c>
      <c r="F20" s="52"/>
      <c r="G20" s="47">
        <f>D20*F20*F6</f>
        <v>0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s="3" customFormat="1" ht="25.5">
      <c r="A21" s="50">
        <v>3</v>
      </c>
      <c r="B21" s="156" t="s">
        <v>787</v>
      </c>
      <c r="C21" s="51" t="s">
        <v>453</v>
      </c>
      <c r="D21" s="123">
        <v>58.71</v>
      </c>
      <c r="E21" s="156" t="s">
        <v>24</v>
      </c>
      <c r="F21" s="52"/>
      <c r="G21" s="47">
        <f>D21*F21*F6</f>
        <v>0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s="3" customFormat="1" ht="25.5">
      <c r="A22" s="50">
        <v>4</v>
      </c>
      <c r="B22" s="156" t="s">
        <v>801</v>
      </c>
      <c r="C22" s="51" t="s">
        <v>517</v>
      </c>
      <c r="D22" s="123">
        <v>12.6</v>
      </c>
      <c r="E22" s="156" t="s">
        <v>24</v>
      </c>
      <c r="F22" s="52"/>
      <c r="G22" s="47">
        <f>D22*F22*F6</f>
        <v>0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s="3" customFormat="1" ht="25.5">
      <c r="A23" s="50">
        <v>5</v>
      </c>
      <c r="B23" s="156" t="s">
        <v>800</v>
      </c>
      <c r="C23" s="51" t="s">
        <v>516</v>
      </c>
      <c r="D23" s="123">
        <v>12.6</v>
      </c>
      <c r="E23" s="156" t="s">
        <v>24</v>
      </c>
      <c r="F23" s="52"/>
      <c r="G23" s="47">
        <f>D23*F23*F6</f>
        <v>0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s="3" customFormat="1" ht="25.5">
      <c r="A24" s="50">
        <v>6</v>
      </c>
      <c r="B24" s="156" t="s">
        <v>802</v>
      </c>
      <c r="C24" s="51" t="s">
        <v>518</v>
      </c>
      <c r="D24" s="123">
        <v>44.28</v>
      </c>
      <c r="E24" s="156" t="s">
        <v>23</v>
      </c>
      <c r="F24" s="52"/>
      <c r="G24" s="47">
        <f>D24*F24*E6</f>
        <v>0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s="3" customFormat="1" ht="12.75">
      <c r="A25" s="50">
        <v>7</v>
      </c>
      <c r="B25" s="156" t="s">
        <v>998</v>
      </c>
      <c r="C25" s="51" t="s">
        <v>833</v>
      </c>
      <c r="D25" s="123">
        <v>41.58</v>
      </c>
      <c r="E25" s="156" t="s">
        <v>24</v>
      </c>
      <c r="F25" s="52"/>
      <c r="G25" s="47">
        <f>D25*F25*F6</f>
        <v>0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s="3" customFormat="1" ht="12.75">
      <c r="A26" s="50">
        <v>8</v>
      </c>
      <c r="B26" s="156" t="s">
        <v>999</v>
      </c>
      <c r="C26" s="51" t="s">
        <v>834</v>
      </c>
      <c r="D26" s="123">
        <v>70.56</v>
      </c>
      <c r="E26" s="156" t="s">
        <v>24</v>
      </c>
      <c r="F26" s="52"/>
      <c r="G26" s="47">
        <f>D26*F26*F6</f>
        <v>0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s="3" customFormat="1" ht="12.75">
      <c r="A27" s="50">
        <v>9</v>
      </c>
      <c r="B27" s="156" t="s">
        <v>803</v>
      </c>
      <c r="C27" s="51" t="s">
        <v>519</v>
      </c>
      <c r="D27" s="123">
        <v>38.7</v>
      </c>
      <c r="E27" s="156" t="s">
        <v>23</v>
      </c>
      <c r="F27" s="52"/>
      <c r="G27" s="47">
        <f>D27*F27*E6</f>
        <v>0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s="3" customFormat="1" ht="12.75">
      <c r="A28" s="50">
        <v>10</v>
      </c>
      <c r="B28" s="156" t="s">
        <v>762</v>
      </c>
      <c r="C28" s="51" t="s">
        <v>348</v>
      </c>
      <c r="D28" s="123">
        <v>8.31</v>
      </c>
      <c r="E28" s="156" t="s">
        <v>24</v>
      </c>
      <c r="F28" s="52"/>
      <c r="G28" s="47">
        <f>D28*F28*F6</f>
        <v>0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s="3" customFormat="1" ht="12.75">
      <c r="A29" s="50">
        <v>11</v>
      </c>
      <c r="B29" s="156" t="s">
        <v>714</v>
      </c>
      <c r="C29" s="51" t="s">
        <v>85</v>
      </c>
      <c r="D29" s="123">
        <v>19.05</v>
      </c>
      <c r="E29" s="156" t="s">
        <v>24</v>
      </c>
      <c r="F29" s="52"/>
      <c r="G29" s="47">
        <f>D29*F29*F6</f>
        <v>0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s="3" customFormat="1" ht="25.5">
      <c r="A30" s="50">
        <v>12</v>
      </c>
      <c r="B30" s="156" t="s">
        <v>1000</v>
      </c>
      <c r="C30" s="51" t="s">
        <v>835</v>
      </c>
      <c r="D30" s="123">
        <v>61.44</v>
      </c>
      <c r="E30" s="156" t="s">
        <v>24</v>
      </c>
      <c r="F30" s="52"/>
      <c r="G30" s="47">
        <f>D30*F30*F6</f>
        <v>0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s="3" customFormat="1" ht="12.75">
      <c r="A31" s="50">
        <v>13</v>
      </c>
      <c r="B31" s="156" t="s">
        <v>763</v>
      </c>
      <c r="C31" s="51" t="s">
        <v>349</v>
      </c>
      <c r="D31" s="123">
        <v>46.2</v>
      </c>
      <c r="E31" s="156" t="s">
        <v>23</v>
      </c>
      <c r="F31" s="52"/>
      <c r="G31" s="47">
        <f>D31*F31*E6</f>
        <v>0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</row>
    <row r="32" spans="1:17" s="3" customFormat="1" ht="12.75">
      <c r="A32" s="50">
        <v>14</v>
      </c>
      <c r="B32" s="156" t="s">
        <v>799</v>
      </c>
      <c r="C32" s="51" t="s">
        <v>515</v>
      </c>
      <c r="D32" s="123">
        <v>7.62</v>
      </c>
      <c r="E32" s="156" t="s">
        <v>24</v>
      </c>
      <c r="F32" s="52"/>
      <c r="G32" s="47">
        <f>D32*F32*F6</f>
        <v>0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s="3" customFormat="1" ht="12.75">
      <c r="A33" s="50">
        <v>15</v>
      </c>
      <c r="B33" s="156" t="s">
        <v>798</v>
      </c>
      <c r="C33" s="51" t="s">
        <v>514</v>
      </c>
      <c r="D33" s="123">
        <v>6.93</v>
      </c>
      <c r="E33" s="156" t="s">
        <v>24</v>
      </c>
      <c r="F33" s="52"/>
      <c r="G33" s="47">
        <f>D33*F33*F6</f>
        <v>0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1:17" s="3" customFormat="1" ht="12.75">
      <c r="A34" s="50">
        <v>16</v>
      </c>
      <c r="B34" s="156" t="s">
        <v>797</v>
      </c>
      <c r="C34" s="51" t="s">
        <v>513</v>
      </c>
      <c r="D34" s="123">
        <v>4.41</v>
      </c>
      <c r="E34" s="156" t="s">
        <v>24</v>
      </c>
      <c r="F34" s="52"/>
      <c r="G34" s="47">
        <f>D34*F34*F6</f>
        <v>0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3" customFormat="1" ht="12.75">
      <c r="A35" s="50">
        <v>17</v>
      </c>
      <c r="B35" s="156" t="s">
        <v>807</v>
      </c>
      <c r="C35" s="51" t="s">
        <v>523</v>
      </c>
      <c r="D35" s="123">
        <v>9.93</v>
      </c>
      <c r="E35" s="156" t="s">
        <v>24</v>
      </c>
      <c r="F35" s="52"/>
      <c r="G35" s="47">
        <f>D35*F35*F6</f>
        <v>0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s="3" customFormat="1" ht="12.75">
      <c r="A36" s="50">
        <v>18</v>
      </c>
      <c r="B36" s="156" t="s">
        <v>1001</v>
      </c>
      <c r="C36" s="51" t="s">
        <v>836</v>
      </c>
      <c r="D36" s="123">
        <v>26.1</v>
      </c>
      <c r="E36" s="156" t="s">
        <v>23</v>
      </c>
      <c r="F36" s="52"/>
      <c r="G36" s="47">
        <f>D36*F36*E6</f>
        <v>0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3" customFormat="1" ht="12.75">
      <c r="A37" s="50">
        <v>19</v>
      </c>
      <c r="B37" s="156" t="s">
        <v>738</v>
      </c>
      <c r="C37" s="51" t="s">
        <v>272</v>
      </c>
      <c r="D37" s="123">
        <v>75</v>
      </c>
      <c r="E37" s="156" t="s">
        <v>24</v>
      </c>
      <c r="F37" s="52"/>
      <c r="G37" s="47">
        <f>D37*F37*F6</f>
        <v>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s="3" customFormat="1" ht="12.75">
      <c r="A38" s="50">
        <v>20</v>
      </c>
      <c r="B38" s="156" t="s">
        <v>1002</v>
      </c>
      <c r="C38" s="51" t="s">
        <v>837</v>
      </c>
      <c r="D38" s="123">
        <v>27.27</v>
      </c>
      <c r="E38" s="156" t="s">
        <v>23</v>
      </c>
      <c r="F38" s="52"/>
      <c r="G38" s="47">
        <f>D38*F38*E6</f>
        <v>0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3" customFormat="1" ht="25.5">
      <c r="A39" s="50">
        <v>21</v>
      </c>
      <c r="B39" s="156" t="s">
        <v>808</v>
      </c>
      <c r="C39" s="51" t="s">
        <v>524</v>
      </c>
      <c r="D39" s="123">
        <v>23.31</v>
      </c>
      <c r="E39" s="156" t="s">
        <v>24</v>
      </c>
      <c r="F39" s="52"/>
      <c r="G39" s="47">
        <f>D39*F39*F6</f>
        <v>0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17" s="3" customFormat="1" ht="12.75">
      <c r="A40" s="50">
        <v>22</v>
      </c>
      <c r="B40" s="156" t="s">
        <v>1003</v>
      </c>
      <c r="C40" s="51" t="s">
        <v>838</v>
      </c>
      <c r="D40" s="123">
        <v>6.57</v>
      </c>
      <c r="E40" s="156" t="s">
        <v>24</v>
      </c>
      <c r="F40" s="52"/>
      <c r="G40" s="47">
        <f>D40*F40*F6</f>
        <v>0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3" customFormat="1" ht="25.5">
      <c r="A41" s="50">
        <v>23</v>
      </c>
      <c r="B41" s="156" t="s">
        <v>805</v>
      </c>
      <c r="C41" s="51" t="s">
        <v>521</v>
      </c>
      <c r="D41" s="123">
        <v>25.83</v>
      </c>
      <c r="E41" s="156" t="s">
        <v>24</v>
      </c>
      <c r="F41" s="52"/>
      <c r="G41" s="47">
        <f>D41*F41*F6</f>
        <v>0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s="3" customFormat="1" ht="12.75">
      <c r="A42" s="50">
        <v>24</v>
      </c>
      <c r="B42" s="156" t="s">
        <v>804</v>
      </c>
      <c r="C42" s="51" t="s">
        <v>520</v>
      </c>
      <c r="D42" s="123">
        <v>12.12</v>
      </c>
      <c r="E42" s="156" t="s">
        <v>24</v>
      </c>
      <c r="F42" s="52"/>
      <c r="G42" s="47">
        <f>D42*F42*F6</f>
        <v>0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3" customFormat="1" ht="12.75">
      <c r="A43" s="50">
        <v>25</v>
      </c>
      <c r="B43" s="156" t="s">
        <v>720</v>
      </c>
      <c r="C43" s="51" t="s">
        <v>123</v>
      </c>
      <c r="D43" s="123">
        <v>31.2</v>
      </c>
      <c r="E43" s="156" t="s">
        <v>24</v>
      </c>
      <c r="F43" s="52"/>
      <c r="G43" s="47">
        <f>D43*F43*F6</f>
        <v>0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s="3" customFormat="1" ht="12.75">
      <c r="A44" s="50">
        <v>26</v>
      </c>
      <c r="B44" s="156" t="s">
        <v>1004</v>
      </c>
      <c r="C44" s="51" t="s">
        <v>839</v>
      </c>
      <c r="D44" s="123">
        <v>3.12</v>
      </c>
      <c r="E44" s="156" t="s">
        <v>24</v>
      </c>
      <c r="F44" s="52"/>
      <c r="G44" s="47">
        <f>D44*F44*F6</f>
        <v>0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s="3" customFormat="1" ht="25.5">
      <c r="A45" s="50">
        <v>27</v>
      </c>
      <c r="B45" s="156" t="s">
        <v>1005</v>
      </c>
      <c r="C45" s="51" t="s">
        <v>840</v>
      </c>
      <c r="D45" s="123">
        <v>17.16</v>
      </c>
      <c r="E45" s="156" t="s">
        <v>24</v>
      </c>
      <c r="F45" s="52"/>
      <c r="G45" s="47">
        <f>D45*F45*F6</f>
        <v>0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s="3" customFormat="1" ht="12.75">
      <c r="A46" s="50">
        <v>28</v>
      </c>
      <c r="B46" s="156" t="s">
        <v>1006</v>
      </c>
      <c r="C46" s="51" t="s">
        <v>841</v>
      </c>
      <c r="D46" s="123">
        <v>17.73</v>
      </c>
      <c r="E46" s="156" t="s">
        <v>23</v>
      </c>
      <c r="F46" s="52"/>
      <c r="G46" s="47">
        <f>D46*F46*E6</f>
        <v>0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s="3" customFormat="1" ht="25.5">
      <c r="A47" s="50">
        <v>29</v>
      </c>
      <c r="B47" s="156" t="s">
        <v>1007</v>
      </c>
      <c r="C47" s="51" t="s">
        <v>842</v>
      </c>
      <c r="D47" s="123">
        <v>9.3</v>
      </c>
      <c r="E47" s="156" t="s">
        <v>24</v>
      </c>
      <c r="F47" s="52"/>
      <c r="G47" s="47">
        <f>D47*F47*F6</f>
        <v>0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1:17" s="3" customFormat="1" ht="25.5">
      <c r="A48" s="50">
        <v>30</v>
      </c>
      <c r="B48" s="156" t="s">
        <v>1008</v>
      </c>
      <c r="C48" s="51" t="s">
        <v>843</v>
      </c>
      <c r="D48" s="123">
        <v>16.86</v>
      </c>
      <c r="E48" s="156" t="s">
        <v>24</v>
      </c>
      <c r="F48" s="52"/>
      <c r="G48" s="47">
        <f>D48*F48*F6</f>
        <v>0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7" s="3" customFormat="1" ht="12.75">
      <c r="A49" s="50">
        <v>31</v>
      </c>
      <c r="B49" s="156" t="s">
        <v>1009</v>
      </c>
      <c r="C49" s="51" t="s">
        <v>844</v>
      </c>
      <c r="D49" s="123">
        <v>87.57</v>
      </c>
      <c r="E49" s="156" t="s">
        <v>24</v>
      </c>
      <c r="F49" s="52"/>
      <c r="G49" s="47">
        <f>D49*F49*F6</f>
        <v>0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s="3" customFormat="1" ht="12.75">
      <c r="A50" s="50">
        <v>32</v>
      </c>
      <c r="B50" s="156" t="s">
        <v>737</v>
      </c>
      <c r="C50" s="51" t="s">
        <v>267</v>
      </c>
      <c r="D50" s="123">
        <v>18.27</v>
      </c>
      <c r="E50" s="156" t="s">
        <v>24</v>
      </c>
      <c r="F50" s="52"/>
      <c r="G50" s="47">
        <f>D50*F50*F6</f>
        <v>0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s="3" customFormat="1" ht="12.75">
      <c r="A51" s="50">
        <v>33</v>
      </c>
      <c r="B51" s="156" t="s">
        <v>1010</v>
      </c>
      <c r="C51" s="51" t="s">
        <v>845</v>
      </c>
      <c r="D51" s="123">
        <v>71.55</v>
      </c>
      <c r="E51" s="156" t="s">
        <v>23</v>
      </c>
      <c r="F51" s="52"/>
      <c r="G51" s="47">
        <f>D51*F51*E6</f>
        <v>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 s="3" customFormat="1" ht="12.75">
      <c r="A52" s="50">
        <v>34</v>
      </c>
      <c r="B52" s="156" t="s">
        <v>1011</v>
      </c>
      <c r="C52" s="51" t="s">
        <v>846</v>
      </c>
      <c r="D52" s="123">
        <v>1671</v>
      </c>
      <c r="E52" s="156" t="s">
        <v>25</v>
      </c>
      <c r="F52" s="52"/>
      <c r="G52" s="47">
        <f>D52*F52</f>
        <v>0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1:17" s="3" customFormat="1" ht="12.75">
      <c r="A53" s="50">
        <v>35</v>
      </c>
      <c r="B53" s="156" t="s">
        <v>1012</v>
      </c>
      <c r="C53" s="51" t="s">
        <v>847</v>
      </c>
      <c r="D53" s="123">
        <v>59.73</v>
      </c>
      <c r="E53" s="156" t="s">
        <v>23</v>
      </c>
      <c r="F53" s="52"/>
      <c r="G53" s="47">
        <f>D53*F53*E6</f>
        <v>0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s="3" customFormat="1" ht="12.75">
      <c r="A54" s="50">
        <v>36</v>
      </c>
      <c r="B54" s="156" t="s">
        <v>735</v>
      </c>
      <c r="C54" s="51" t="s">
        <v>265</v>
      </c>
      <c r="D54" s="123">
        <v>132.3</v>
      </c>
      <c r="E54" s="156" t="s">
        <v>23</v>
      </c>
      <c r="F54" s="52"/>
      <c r="G54" s="47">
        <f>D54*F54*E6</f>
        <v>0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17" s="3" customFormat="1" ht="12.75">
      <c r="A55" s="50">
        <v>37</v>
      </c>
      <c r="B55" s="156">
        <v>94059</v>
      </c>
      <c r="C55" s="51" t="s">
        <v>848</v>
      </c>
      <c r="D55" s="123">
        <v>9.78</v>
      </c>
      <c r="E55" s="156" t="s">
        <v>24</v>
      </c>
      <c r="F55" s="52"/>
      <c r="G55" s="47">
        <f>D55*F55*F6</f>
        <v>0</v>
      </c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 s="3" customFormat="1" ht="12.75">
      <c r="A56" s="50">
        <v>38</v>
      </c>
      <c r="B56" s="156" t="s">
        <v>736</v>
      </c>
      <c r="C56" s="51" t="s">
        <v>266</v>
      </c>
      <c r="D56" s="123">
        <v>7.11</v>
      </c>
      <c r="E56" s="156" t="s">
        <v>24</v>
      </c>
      <c r="F56" s="52"/>
      <c r="G56" s="47">
        <f>D56*F56*F6</f>
        <v>0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s="3" customFormat="1" ht="12.75">
      <c r="A57" s="50">
        <v>39</v>
      </c>
      <c r="B57" s="156">
        <v>87559</v>
      </c>
      <c r="C57" s="51" t="s">
        <v>849</v>
      </c>
      <c r="D57" s="123">
        <v>21.3</v>
      </c>
      <c r="E57" s="156" t="s">
        <v>23</v>
      </c>
      <c r="F57" s="52"/>
      <c r="G57" s="47">
        <f>D57*F57*E6</f>
        <v>0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1:17" s="3" customFormat="1" ht="12.75">
      <c r="A58" s="50">
        <v>40</v>
      </c>
      <c r="B58" s="156">
        <v>84059</v>
      </c>
      <c r="C58" s="51" t="s">
        <v>850</v>
      </c>
      <c r="D58" s="123">
        <v>13.35</v>
      </c>
      <c r="E58" s="156" t="s">
        <v>23</v>
      </c>
      <c r="F58" s="52"/>
      <c r="G58" s="47">
        <f>D58*F58*E6</f>
        <v>0</v>
      </c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1:17" s="3" customFormat="1" ht="12.75">
      <c r="A59" s="50">
        <v>41</v>
      </c>
      <c r="B59" s="156">
        <v>151659</v>
      </c>
      <c r="C59" s="51" t="s">
        <v>851</v>
      </c>
      <c r="D59" s="123">
        <v>57.96</v>
      </c>
      <c r="E59" s="156" t="s">
        <v>23</v>
      </c>
      <c r="F59" s="52"/>
      <c r="G59" s="47">
        <f>D59*F59*E6</f>
        <v>0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s="3" customFormat="1" ht="12.75">
      <c r="A60" s="50">
        <v>42</v>
      </c>
      <c r="B60" s="158" t="s">
        <v>1404</v>
      </c>
      <c r="C60" s="140" t="s">
        <v>1405</v>
      </c>
      <c r="D60" s="108">
        <v>23.28</v>
      </c>
      <c r="E60" s="141" t="s">
        <v>23</v>
      </c>
      <c r="F60" s="52"/>
      <c r="G60" s="47">
        <f>D60*F60*E6</f>
        <v>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1:17" s="3" customFormat="1" ht="12.75">
      <c r="A61" s="136"/>
      <c r="B61" s="162"/>
      <c r="C61" s="109" t="s">
        <v>852</v>
      </c>
      <c r="D61" s="124"/>
      <c r="E61" s="162"/>
      <c r="F61" s="138"/>
      <c r="G61" s="83"/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pans="1:17" s="3" customFormat="1" ht="25.5">
      <c r="A62" s="50">
        <v>1</v>
      </c>
      <c r="B62" s="156">
        <v>3063</v>
      </c>
      <c r="C62" s="51" t="s">
        <v>853</v>
      </c>
      <c r="D62" s="123">
        <v>628.94</v>
      </c>
      <c r="E62" s="156" t="s">
        <v>23</v>
      </c>
      <c r="F62" s="52"/>
      <c r="G62" s="47">
        <f>D62*F62*E6</f>
        <v>0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s="3" customFormat="1" ht="25.5">
      <c r="A63" s="50">
        <v>2</v>
      </c>
      <c r="B63" s="156">
        <v>3053</v>
      </c>
      <c r="C63" s="51" t="s">
        <v>854</v>
      </c>
      <c r="D63" s="123">
        <v>628.94</v>
      </c>
      <c r="E63" s="156" t="s">
        <v>23</v>
      </c>
      <c r="F63" s="52"/>
      <c r="G63" s="47">
        <f>D63*F63*E6</f>
        <v>0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1:17" s="3" customFormat="1" ht="25.5">
      <c r="A64" s="50">
        <v>3</v>
      </c>
      <c r="B64" s="156">
        <v>3054</v>
      </c>
      <c r="C64" s="51" t="s">
        <v>855</v>
      </c>
      <c r="D64" s="123">
        <v>628.94</v>
      </c>
      <c r="E64" s="156" t="s">
        <v>23</v>
      </c>
      <c r="F64" s="52"/>
      <c r="G64" s="47">
        <f>D64*F64*E6</f>
        <v>0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</row>
    <row r="65" spans="1:17" s="3" customFormat="1" ht="38.25">
      <c r="A65" s="50">
        <v>4</v>
      </c>
      <c r="B65" s="156" t="s">
        <v>1013</v>
      </c>
      <c r="C65" s="51" t="s">
        <v>856</v>
      </c>
      <c r="D65" s="123">
        <v>82</v>
      </c>
      <c r="E65" s="156" t="s">
        <v>25</v>
      </c>
      <c r="F65" s="52"/>
      <c r="G65" s="47">
        <f>D65*F65</f>
        <v>0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 s="3" customFormat="1" ht="25.5">
      <c r="A66" s="50">
        <v>5</v>
      </c>
      <c r="B66" s="156" t="s">
        <v>1014</v>
      </c>
      <c r="C66" s="51" t="s">
        <v>857</v>
      </c>
      <c r="D66" s="123">
        <v>830.25</v>
      </c>
      <c r="E66" s="156" t="s">
        <v>23</v>
      </c>
      <c r="F66" s="52"/>
      <c r="G66" s="47">
        <f>D66*F66*E6</f>
        <v>0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</row>
    <row r="67" spans="1:17" s="3" customFormat="1" ht="38.25">
      <c r="A67" s="50">
        <v>6</v>
      </c>
      <c r="B67" s="156" t="s">
        <v>1015</v>
      </c>
      <c r="C67" s="51" t="s">
        <v>858</v>
      </c>
      <c r="D67" s="123">
        <v>708.75</v>
      </c>
      <c r="E67" s="156" t="s">
        <v>23</v>
      </c>
      <c r="F67" s="52"/>
      <c r="G67" s="47">
        <f>D67*F67*E6</f>
        <v>0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1:17" s="3" customFormat="1" ht="25.5">
      <c r="A68" s="50">
        <v>7</v>
      </c>
      <c r="B68" s="156" t="s">
        <v>1016</v>
      </c>
      <c r="C68" s="51" t="s">
        <v>859</v>
      </c>
      <c r="D68" s="123">
        <v>992.25</v>
      </c>
      <c r="E68" s="156" t="s">
        <v>23</v>
      </c>
      <c r="F68" s="52"/>
      <c r="G68" s="47">
        <f>D68*F68*E6</f>
        <v>0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</row>
    <row r="69" spans="1:17" s="3" customFormat="1" ht="12.75">
      <c r="A69" s="50">
        <v>8</v>
      </c>
      <c r="B69" s="156" t="s">
        <v>1017</v>
      </c>
      <c r="C69" s="51" t="s">
        <v>860</v>
      </c>
      <c r="D69" s="123">
        <v>931.5</v>
      </c>
      <c r="E69" s="156" t="s">
        <v>23</v>
      </c>
      <c r="F69" s="52"/>
      <c r="G69" s="47">
        <f>D69*F69*E6</f>
        <v>0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17" s="3" customFormat="1" ht="12.75">
      <c r="A70" s="50">
        <v>9</v>
      </c>
      <c r="B70" s="156" t="s">
        <v>1018</v>
      </c>
      <c r="C70" s="51" t="s">
        <v>861</v>
      </c>
      <c r="D70" s="123">
        <v>992.25</v>
      </c>
      <c r="E70" s="156" t="s">
        <v>23</v>
      </c>
      <c r="F70" s="52"/>
      <c r="G70" s="47">
        <f>D70*F70*E6</f>
        <v>0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1" spans="1:17" s="3" customFormat="1" ht="12.75">
      <c r="A71" s="50">
        <v>10</v>
      </c>
      <c r="B71" s="156" t="s">
        <v>1019</v>
      </c>
      <c r="C71" s="51" t="s">
        <v>862</v>
      </c>
      <c r="D71" s="123">
        <v>895.27</v>
      </c>
      <c r="E71" s="156" t="s">
        <v>23</v>
      </c>
      <c r="F71" s="52"/>
      <c r="G71" s="47">
        <f>D71*F71*E6</f>
        <v>0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1:17" s="3" customFormat="1" ht="25.5">
      <c r="A72" s="50">
        <v>11</v>
      </c>
      <c r="B72" s="156" t="s">
        <v>1020</v>
      </c>
      <c r="C72" s="51" t="s">
        <v>863</v>
      </c>
      <c r="D72" s="123">
        <v>729</v>
      </c>
      <c r="E72" s="156" t="s">
        <v>23</v>
      </c>
      <c r="F72" s="52"/>
      <c r="G72" s="47">
        <f>D72*F72*E6</f>
        <v>0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</row>
    <row r="73" spans="1:17" s="3" customFormat="1" ht="12.75">
      <c r="A73" s="50">
        <v>12</v>
      </c>
      <c r="B73" s="156" t="s">
        <v>1021</v>
      </c>
      <c r="C73" s="51" t="s">
        <v>864</v>
      </c>
      <c r="D73" s="123">
        <v>556.88</v>
      </c>
      <c r="E73" s="156" t="s">
        <v>23</v>
      </c>
      <c r="F73" s="52"/>
      <c r="G73" s="47">
        <f>D73*F73*E6</f>
        <v>0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1:17" s="3" customFormat="1" ht="25.5">
      <c r="A74" s="50">
        <v>13</v>
      </c>
      <c r="B74" s="156" t="s">
        <v>1022</v>
      </c>
      <c r="C74" s="51" t="s">
        <v>865</v>
      </c>
      <c r="D74" s="123">
        <v>678.38</v>
      </c>
      <c r="E74" s="156" t="s">
        <v>23</v>
      </c>
      <c r="F74" s="52"/>
      <c r="G74" s="47">
        <f>D74*F74*E6</f>
        <v>0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1:17" s="3" customFormat="1" ht="12.75">
      <c r="A75" s="50">
        <v>14</v>
      </c>
      <c r="B75" s="156" t="s">
        <v>1023</v>
      </c>
      <c r="C75" s="51" t="s">
        <v>866</v>
      </c>
      <c r="D75" s="123">
        <v>552.64</v>
      </c>
      <c r="E75" s="156" t="s">
        <v>23</v>
      </c>
      <c r="F75" s="52"/>
      <c r="G75" s="47">
        <f>D75*F75*E6</f>
        <v>0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1:17" s="3" customFormat="1" ht="25.5">
      <c r="A76" s="50">
        <v>15</v>
      </c>
      <c r="B76" s="156" t="s">
        <v>1024</v>
      </c>
      <c r="C76" s="51" t="s">
        <v>867</v>
      </c>
      <c r="D76" s="123">
        <v>753.52</v>
      </c>
      <c r="E76" s="156" t="s">
        <v>23</v>
      </c>
      <c r="F76" s="52"/>
      <c r="G76" s="47">
        <f>D76*F76*E6</f>
        <v>0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17" s="3" customFormat="1" ht="25.5">
      <c r="A77" s="50">
        <v>16</v>
      </c>
      <c r="B77" s="156">
        <v>2310099</v>
      </c>
      <c r="C77" s="51" t="s">
        <v>868</v>
      </c>
      <c r="D77" s="123">
        <v>1807.33</v>
      </c>
      <c r="E77" s="156" t="s">
        <v>23</v>
      </c>
      <c r="F77" s="52"/>
      <c r="G77" s="47">
        <f>D77*F77*E6</f>
        <v>0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1:17" s="3" customFormat="1" ht="25.5">
      <c r="A78" s="50">
        <v>17</v>
      </c>
      <c r="B78" s="156" t="s">
        <v>1025</v>
      </c>
      <c r="C78" s="51" t="s">
        <v>869</v>
      </c>
      <c r="D78" s="123">
        <v>285</v>
      </c>
      <c r="E78" s="156" t="s">
        <v>25</v>
      </c>
      <c r="F78" s="52"/>
      <c r="G78" s="47">
        <f>D78*F78</f>
        <v>0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1:17" s="3" customFormat="1" ht="25.5">
      <c r="A79" s="153">
        <v>18</v>
      </c>
      <c r="B79" s="157" t="s">
        <v>1026</v>
      </c>
      <c r="C79" s="110" t="s">
        <v>870</v>
      </c>
      <c r="D79" s="125">
        <v>592.62</v>
      </c>
      <c r="E79" s="157" t="s">
        <v>23</v>
      </c>
      <c r="F79" s="155"/>
      <c r="G79" s="98">
        <f>D79*F79*E6</f>
        <v>0</v>
      </c>
      <c r="H79" s="32" t="s">
        <v>1403</v>
      </c>
      <c r="I79" s="34"/>
      <c r="J79" s="34"/>
      <c r="K79" s="34"/>
      <c r="L79" s="34"/>
      <c r="M79" s="34"/>
      <c r="N79" s="34"/>
      <c r="O79" s="34"/>
      <c r="P79" s="34"/>
      <c r="Q79" s="34"/>
    </row>
    <row r="80" spans="1:17" s="3" customFormat="1" ht="25.5">
      <c r="A80" s="50">
        <v>19</v>
      </c>
      <c r="B80" s="156">
        <v>2201899</v>
      </c>
      <c r="C80" s="51" t="s">
        <v>871</v>
      </c>
      <c r="D80" s="123">
        <v>681.02</v>
      </c>
      <c r="E80" s="156" t="s">
        <v>23</v>
      </c>
      <c r="F80" s="52"/>
      <c r="G80" s="47">
        <f>D80*F80*E6</f>
        <v>0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1:17" s="3" customFormat="1" ht="25.5">
      <c r="A81" s="50">
        <v>20</v>
      </c>
      <c r="B81" s="156">
        <v>3112475</v>
      </c>
      <c r="C81" s="51" t="s">
        <v>872</v>
      </c>
      <c r="D81" s="123">
        <v>1148.18</v>
      </c>
      <c r="E81" s="156" t="s">
        <v>23</v>
      </c>
      <c r="F81" s="52"/>
      <c r="G81" s="47">
        <f>D81*F81*E6</f>
        <v>0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spans="1:17" s="3" customFormat="1" ht="25.5">
      <c r="A82" s="50">
        <v>21</v>
      </c>
      <c r="B82" s="156">
        <v>54853</v>
      </c>
      <c r="C82" s="51" t="s">
        <v>873</v>
      </c>
      <c r="D82" s="123">
        <v>637.88</v>
      </c>
      <c r="E82" s="156" t="s">
        <v>23</v>
      </c>
      <c r="F82" s="52"/>
      <c r="G82" s="47">
        <f>D82*F82*E6</f>
        <v>0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</row>
    <row r="83" spans="1:17" s="3" customFormat="1" ht="25.5">
      <c r="A83" s="50">
        <v>22</v>
      </c>
      <c r="B83" s="156" t="s">
        <v>1027</v>
      </c>
      <c r="C83" s="51" t="s">
        <v>874</v>
      </c>
      <c r="D83" s="123">
        <v>135</v>
      </c>
      <c r="E83" s="156" t="s">
        <v>25</v>
      </c>
      <c r="F83" s="52"/>
      <c r="G83" s="47">
        <f>D83*F83</f>
        <v>0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</row>
    <row r="84" spans="1:17" s="3" customFormat="1" ht="12.75">
      <c r="A84" s="50">
        <v>23</v>
      </c>
      <c r="B84" s="156" t="s">
        <v>1028</v>
      </c>
      <c r="C84" s="51" t="s">
        <v>875</v>
      </c>
      <c r="D84" s="123">
        <v>4039.88</v>
      </c>
      <c r="E84" s="156" t="s">
        <v>23</v>
      </c>
      <c r="F84" s="52"/>
      <c r="G84" s="47">
        <f>D84*F84*E6</f>
        <v>0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</row>
    <row r="85" spans="1:17" s="3" customFormat="1" ht="25.5">
      <c r="A85" s="50">
        <v>24</v>
      </c>
      <c r="B85" s="156" t="s">
        <v>1029</v>
      </c>
      <c r="C85" s="51" t="s">
        <v>876</v>
      </c>
      <c r="D85" s="123">
        <v>254</v>
      </c>
      <c r="E85" s="156" t="s">
        <v>25</v>
      </c>
      <c r="F85" s="52"/>
      <c r="G85" s="47">
        <f>D85*F85</f>
        <v>0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</row>
    <row r="86" spans="1:17" s="3" customFormat="1" ht="12.75">
      <c r="A86" s="50">
        <v>25</v>
      </c>
      <c r="B86" s="156">
        <v>55262</v>
      </c>
      <c r="C86" s="51" t="s">
        <v>877</v>
      </c>
      <c r="D86" s="123">
        <v>400.36</v>
      </c>
      <c r="E86" s="156" t="s">
        <v>23</v>
      </c>
      <c r="F86" s="52"/>
      <c r="G86" s="47">
        <f>D86*F86*E6</f>
        <v>0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</row>
    <row r="87" spans="1:17" s="3" customFormat="1" ht="25.5">
      <c r="A87" s="50">
        <v>26</v>
      </c>
      <c r="B87" s="156">
        <v>29008</v>
      </c>
      <c r="C87" s="51" t="s">
        <v>878</v>
      </c>
      <c r="D87" s="123">
        <v>1688.85</v>
      </c>
      <c r="E87" s="156" t="s">
        <v>23</v>
      </c>
      <c r="F87" s="52"/>
      <c r="G87" s="47">
        <f>D87*F87*E6</f>
        <v>0</v>
      </c>
      <c r="H87" s="34"/>
      <c r="I87" s="34"/>
      <c r="J87" s="34"/>
      <c r="K87" s="34"/>
      <c r="L87" s="34"/>
      <c r="M87" s="34"/>
      <c r="N87" s="34"/>
      <c r="O87" s="34"/>
      <c r="P87" s="34"/>
      <c r="Q87" s="34"/>
    </row>
    <row r="88" spans="1:17" s="3" customFormat="1" ht="25.5">
      <c r="A88" s="50">
        <v>27</v>
      </c>
      <c r="B88" s="156" t="s">
        <v>1030</v>
      </c>
      <c r="C88" s="51" t="s">
        <v>879</v>
      </c>
      <c r="D88" s="123">
        <v>45</v>
      </c>
      <c r="E88" s="156" t="s">
        <v>25</v>
      </c>
      <c r="F88" s="52"/>
      <c r="G88" s="47">
        <f>D88*F88</f>
        <v>0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</row>
    <row r="89" spans="1:17" s="3" customFormat="1" ht="25.5">
      <c r="A89" s="50">
        <v>28</v>
      </c>
      <c r="B89" s="156">
        <v>43000</v>
      </c>
      <c r="C89" s="51" t="s">
        <v>880</v>
      </c>
      <c r="D89" s="123">
        <v>774.87</v>
      </c>
      <c r="E89" s="156" t="s">
        <v>23</v>
      </c>
      <c r="F89" s="52"/>
      <c r="G89" s="47">
        <f>D89*F89*E6</f>
        <v>0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</row>
    <row r="90" spans="1:17" s="3" customFormat="1" ht="25.5">
      <c r="A90" s="50">
        <v>29</v>
      </c>
      <c r="B90" s="156" t="s">
        <v>1031</v>
      </c>
      <c r="C90" s="51" t="s">
        <v>881</v>
      </c>
      <c r="D90" s="123">
        <v>246</v>
      </c>
      <c r="E90" s="156" t="s">
        <v>25</v>
      </c>
      <c r="F90" s="52"/>
      <c r="G90" s="47">
        <f>D90*F90</f>
        <v>0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</row>
    <row r="91" spans="1:17" s="3" customFormat="1" ht="25.5">
      <c r="A91" s="50">
        <v>30</v>
      </c>
      <c r="B91" s="156">
        <v>43108</v>
      </c>
      <c r="C91" s="51" t="s">
        <v>882</v>
      </c>
      <c r="D91" s="123">
        <v>1849.85</v>
      </c>
      <c r="E91" s="156" t="s">
        <v>23</v>
      </c>
      <c r="F91" s="52"/>
      <c r="G91" s="47">
        <f>D91*F91*E6</f>
        <v>0</v>
      </c>
      <c r="H91" s="34"/>
      <c r="I91" s="34"/>
      <c r="J91" s="34"/>
      <c r="K91" s="34"/>
      <c r="L91" s="34"/>
      <c r="M91" s="34"/>
      <c r="N91" s="34"/>
      <c r="O91" s="34"/>
      <c r="P91" s="34"/>
      <c r="Q91" s="34"/>
    </row>
    <row r="92" spans="1:17" s="3" customFormat="1" ht="25.5">
      <c r="A92" s="50">
        <v>31</v>
      </c>
      <c r="B92" s="156" t="s">
        <v>1032</v>
      </c>
      <c r="C92" s="51" t="s">
        <v>883</v>
      </c>
      <c r="D92" s="123">
        <v>114</v>
      </c>
      <c r="E92" s="156" t="s">
        <v>25</v>
      </c>
      <c r="F92" s="52"/>
      <c r="G92" s="47">
        <f>D92*F92</f>
        <v>0</v>
      </c>
      <c r="H92" s="34"/>
      <c r="I92" s="34"/>
      <c r="J92" s="34"/>
      <c r="K92" s="34"/>
      <c r="L92" s="34"/>
      <c r="M92" s="34"/>
      <c r="N92" s="34"/>
      <c r="O92" s="34"/>
      <c r="P92" s="34"/>
      <c r="Q92" s="34"/>
    </row>
    <row r="93" spans="1:17" s="3" customFormat="1" ht="12.75">
      <c r="A93" s="50">
        <v>32</v>
      </c>
      <c r="B93" s="156">
        <v>43080</v>
      </c>
      <c r="C93" s="51" t="s">
        <v>884</v>
      </c>
      <c r="D93" s="123">
        <v>1123.88</v>
      </c>
      <c r="E93" s="156" t="s">
        <v>23</v>
      </c>
      <c r="F93" s="52"/>
      <c r="G93" s="47">
        <f>D93*F93*E6</f>
        <v>0</v>
      </c>
      <c r="H93" s="34"/>
      <c r="I93" s="34"/>
      <c r="J93" s="34"/>
      <c r="K93" s="34"/>
      <c r="L93" s="34"/>
      <c r="M93" s="34"/>
      <c r="N93" s="34"/>
      <c r="O93" s="34"/>
      <c r="P93" s="34"/>
      <c r="Q93" s="34"/>
    </row>
    <row r="94" spans="1:17" s="3" customFormat="1" ht="25.5">
      <c r="A94" s="50">
        <v>33</v>
      </c>
      <c r="B94" s="156" t="s">
        <v>1033</v>
      </c>
      <c r="C94" s="51" t="s">
        <v>885</v>
      </c>
      <c r="D94" s="123">
        <v>246</v>
      </c>
      <c r="E94" s="156" t="s">
        <v>25</v>
      </c>
      <c r="F94" s="52"/>
      <c r="G94" s="47">
        <f>D94*F94</f>
        <v>0</v>
      </c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1:17" s="3" customFormat="1" ht="25.5">
      <c r="A95" s="50">
        <v>34</v>
      </c>
      <c r="B95" s="156">
        <v>16100</v>
      </c>
      <c r="C95" s="51" t="s">
        <v>886</v>
      </c>
      <c r="D95" s="123">
        <v>202.5</v>
      </c>
      <c r="E95" s="156" t="s">
        <v>23</v>
      </c>
      <c r="F95" s="52"/>
      <c r="G95" s="47">
        <f>D95*F95*E6</f>
        <v>0</v>
      </c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1:17" s="3" customFormat="1" ht="25.5">
      <c r="A96" s="50">
        <v>35</v>
      </c>
      <c r="B96" s="156" t="s">
        <v>1034</v>
      </c>
      <c r="C96" s="51" t="s">
        <v>887</v>
      </c>
      <c r="D96" s="123">
        <v>217</v>
      </c>
      <c r="E96" s="156" t="s">
        <v>25</v>
      </c>
      <c r="F96" s="52"/>
      <c r="G96" s="47">
        <f>D96*F96</f>
        <v>0</v>
      </c>
      <c r="H96" s="34"/>
      <c r="I96" s="34"/>
      <c r="J96" s="34"/>
      <c r="K96" s="34"/>
      <c r="L96" s="34"/>
      <c r="M96" s="34"/>
      <c r="N96" s="34"/>
      <c r="O96" s="34"/>
      <c r="P96" s="34"/>
      <c r="Q96" s="34"/>
    </row>
    <row r="97" spans="1:17" s="3" customFormat="1" ht="25.5">
      <c r="A97" s="50">
        <v>36</v>
      </c>
      <c r="B97" s="156">
        <v>47600</v>
      </c>
      <c r="C97" s="51" t="s">
        <v>888</v>
      </c>
      <c r="D97" s="123">
        <v>1863</v>
      </c>
      <c r="E97" s="156" t="s">
        <v>23</v>
      </c>
      <c r="F97" s="52"/>
      <c r="G97" s="47">
        <f>D97*F97*E8</f>
        <v>0</v>
      </c>
      <c r="H97" s="34"/>
      <c r="I97" s="34"/>
      <c r="J97" s="34"/>
      <c r="K97" s="34"/>
      <c r="L97" s="34"/>
      <c r="M97" s="34"/>
      <c r="N97" s="34"/>
      <c r="O97" s="34"/>
      <c r="P97" s="34"/>
      <c r="Q97" s="34"/>
    </row>
    <row r="98" spans="1:17" s="3" customFormat="1" ht="25.5">
      <c r="A98" s="50">
        <v>37</v>
      </c>
      <c r="B98" s="156" t="s">
        <v>1035</v>
      </c>
      <c r="C98" s="51" t="s">
        <v>889</v>
      </c>
      <c r="D98" s="123">
        <v>45</v>
      </c>
      <c r="E98" s="156" t="s">
        <v>25</v>
      </c>
      <c r="F98" s="52"/>
      <c r="G98" s="47">
        <f>D98*F98</f>
        <v>0</v>
      </c>
      <c r="H98" s="34"/>
      <c r="I98" s="34"/>
      <c r="J98" s="34"/>
      <c r="K98" s="34"/>
      <c r="L98" s="34"/>
      <c r="M98" s="34"/>
      <c r="N98" s="34"/>
      <c r="O98" s="34"/>
      <c r="P98" s="34"/>
      <c r="Q98" s="34"/>
    </row>
    <row r="99" spans="1:17" s="3" customFormat="1" ht="25.5">
      <c r="A99" s="50">
        <v>38</v>
      </c>
      <c r="B99" s="156">
        <v>47605</v>
      </c>
      <c r="C99" s="51" t="s">
        <v>890</v>
      </c>
      <c r="D99" s="123">
        <v>392.26</v>
      </c>
      <c r="E99" s="156" t="s">
        <v>23</v>
      </c>
      <c r="F99" s="52"/>
      <c r="G99" s="47">
        <f>D99*F99*E6</f>
        <v>0</v>
      </c>
      <c r="H99" s="34"/>
      <c r="I99" s="34"/>
      <c r="J99" s="34"/>
      <c r="K99" s="34"/>
      <c r="L99" s="34"/>
      <c r="M99" s="34"/>
      <c r="N99" s="34"/>
      <c r="O99" s="34"/>
      <c r="P99" s="34"/>
      <c r="Q99" s="34"/>
    </row>
    <row r="100" spans="1:17" s="3" customFormat="1" ht="25.5">
      <c r="A100" s="50">
        <v>39</v>
      </c>
      <c r="B100" s="156">
        <v>47095</v>
      </c>
      <c r="C100" s="51" t="s">
        <v>891</v>
      </c>
      <c r="D100" s="123">
        <v>850.5</v>
      </c>
      <c r="E100" s="156" t="s">
        <v>23</v>
      </c>
      <c r="F100" s="52"/>
      <c r="G100" s="47">
        <f>D100*F100*E6</f>
        <v>0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4"/>
    </row>
    <row r="101" spans="1:17" s="3" customFormat="1" ht="25.5">
      <c r="A101" s="50">
        <v>40</v>
      </c>
      <c r="B101" s="156" t="s">
        <v>1036</v>
      </c>
      <c r="C101" s="51" t="s">
        <v>892</v>
      </c>
      <c r="D101" s="123">
        <v>220</v>
      </c>
      <c r="E101" s="156" t="s">
        <v>25</v>
      </c>
      <c r="F101" s="52"/>
      <c r="G101" s="47">
        <f>D101*F101</f>
        <v>0</v>
      </c>
      <c r="H101" s="34"/>
      <c r="I101" s="34"/>
      <c r="J101" s="34"/>
      <c r="K101" s="34"/>
      <c r="L101" s="34"/>
      <c r="M101" s="34"/>
      <c r="N101" s="34"/>
      <c r="O101" s="34"/>
      <c r="P101" s="34"/>
      <c r="Q101" s="34"/>
    </row>
    <row r="102" spans="1:17" s="3" customFormat="1" ht="12.75">
      <c r="A102" s="50">
        <v>41</v>
      </c>
      <c r="B102" s="156">
        <v>47525</v>
      </c>
      <c r="C102" s="51" t="s">
        <v>893</v>
      </c>
      <c r="D102" s="123">
        <v>718.88</v>
      </c>
      <c r="E102" s="156" t="s">
        <v>23</v>
      </c>
      <c r="F102" s="52"/>
      <c r="G102" s="47">
        <f>D102*F102*E6</f>
        <v>0</v>
      </c>
      <c r="H102" s="34"/>
      <c r="I102" s="34"/>
      <c r="J102" s="34"/>
      <c r="K102" s="34"/>
      <c r="L102" s="34"/>
      <c r="M102" s="34"/>
      <c r="N102" s="34"/>
      <c r="O102" s="34"/>
      <c r="P102" s="34"/>
      <c r="Q102" s="34"/>
    </row>
    <row r="103" spans="1:17" s="3" customFormat="1" ht="25.5">
      <c r="A103" s="50">
        <v>42</v>
      </c>
      <c r="B103" s="156" t="s">
        <v>1037</v>
      </c>
      <c r="C103" s="51" t="s">
        <v>894</v>
      </c>
      <c r="D103" s="123">
        <v>427</v>
      </c>
      <c r="E103" s="156" t="s">
        <v>25</v>
      </c>
      <c r="F103" s="52"/>
      <c r="G103" s="47">
        <f>D103*F103</f>
        <v>0</v>
      </c>
      <c r="H103" s="34"/>
      <c r="I103" s="34"/>
      <c r="J103" s="34"/>
      <c r="K103" s="34"/>
      <c r="L103" s="34"/>
      <c r="M103" s="34"/>
      <c r="N103" s="34"/>
      <c r="O103" s="34"/>
      <c r="P103" s="34"/>
      <c r="Q103" s="34"/>
    </row>
    <row r="104" spans="1:17" s="3" customFormat="1" ht="12.75">
      <c r="A104" s="50">
        <v>43</v>
      </c>
      <c r="B104" s="156">
        <v>47550</v>
      </c>
      <c r="C104" s="51" t="s">
        <v>895</v>
      </c>
      <c r="D104" s="123">
        <v>311.74</v>
      </c>
      <c r="E104" s="156" t="s">
        <v>23</v>
      </c>
      <c r="F104" s="52"/>
      <c r="G104" s="47">
        <f>D104*F104*E6</f>
        <v>0</v>
      </c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 s="3" customFormat="1" ht="12.75">
      <c r="A105" s="50">
        <v>44</v>
      </c>
      <c r="B105" s="156">
        <v>55217</v>
      </c>
      <c r="C105" s="51" t="s">
        <v>896</v>
      </c>
      <c r="D105" s="123">
        <v>38.39</v>
      </c>
      <c r="E105" s="156" t="s">
        <v>23</v>
      </c>
      <c r="F105" s="52"/>
      <c r="G105" s="47">
        <f>D105*F105*E6</f>
        <v>0</v>
      </c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s="3" customFormat="1" ht="12.75">
      <c r="A106" s="50">
        <v>45</v>
      </c>
      <c r="B106" s="156">
        <v>49345</v>
      </c>
      <c r="C106" s="51" t="s">
        <v>897</v>
      </c>
      <c r="D106" s="123">
        <v>1773.9</v>
      </c>
      <c r="E106" s="156" t="s">
        <v>23</v>
      </c>
      <c r="F106" s="52"/>
      <c r="G106" s="47">
        <f>D106*F106*E6</f>
        <v>0</v>
      </c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s="3" customFormat="1" ht="25.5">
      <c r="A107" s="50">
        <v>46</v>
      </c>
      <c r="B107" s="156" t="s">
        <v>1038</v>
      </c>
      <c r="C107" s="51" t="s">
        <v>898</v>
      </c>
      <c r="D107" s="123">
        <v>135</v>
      </c>
      <c r="E107" s="156" t="s">
        <v>25</v>
      </c>
      <c r="F107" s="52"/>
      <c r="G107" s="47">
        <f>D107*F107</f>
        <v>0</v>
      </c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s="3" customFormat="1" ht="12.75">
      <c r="A108" s="50">
        <v>47</v>
      </c>
      <c r="B108" s="156">
        <v>49346</v>
      </c>
      <c r="C108" s="51" t="s">
        <v>899</v>
      </c>
      <c r="D108" s="123">
        <v>899.1</v>
      </c>
      <c r="E108" s="156" t="s">
        <v>23</v>
      </c>
      <c r="F108" s="52"/>
      <c r="G108" s="47">
        <f>D108*F108*E6</f>
        <v>0</v>
      </c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s="3" customFormat="1" ht="25.5">
      <c r="A109" s="50">
        <v>48</v>
      </c>
      <c r="B109" s="156" t="s">
        <v>1039</v>
      </c>
      <c r="C109" s="51" t="s">
        <v>900</v>
      </c>
      <c r="D109" s="123">
        <v>282</v>
      </c>
      <c r="E109" s="156" t="s">
        <v>25</v>
      </c>
      <c r="F109" s="52"/>
      <c r="G109" s="47">
        <f>D109*F109</f>
        <v>0</v>
      </c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s="3" customFormat="1" ht="12.75">
      <c r="A110" s="50">
        <v>49</v>
      </c>
      <c r="B110" s="156">
        <v>23060</v>
      </c>
      <c r="C110" s="51" t="s">
        <v>901</v>
      </c>
      <c r="D110" s="123">
        <v>495.61</v>
      </c>
      <c r="E110" s="156" t="s">
        <v>23</v>
      </c>
      <c r="F110" s="52"/>
      <c r="G110" s="47">
        <f>D110*F110*E6</f>
        <v>0</v>
      </c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s="3" customFormat="1" ht="25.5">
      <c r="A111" s="50">
        <v>50</v>
      </c>
      <c r="B111" s="156" t="s">
        <v>1040</v>
      </c>
      <c r="C111" s="51" t="s">
        <v>902</v>
      </c>
      <c r="D111" s="123">
        <v>45</v>
      </c>
      <c r="E111" s="156" t="s">
        <v>25</v>
      </c>
      <c r="F111" s="52"/>
      <c r="G111" s="47">
        <f>D111*F111</f>
        <v>0</v>
      </c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s="3" customFormat="1" ht="12.75">
      <c r="A112" s="50">
        <v>51</v>
      </c>
      <c r="B112" s="156">
        <v>54620</v>
      </c>
      <c r="C112" s="51" t="s">
        <v>903</v>
      </c>
      <c r="D112" s="123">
        <v>814.05</v>
      </c>
      <c r="E112" s="156" t="s">
        <v>23</v>
      </c>
      <c r="F112" s="52"/>
      <c r="G112" s="47">
        <f>D112*F112*E6</f>
        <v>0</v>
      </c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s="3" customFormat="1" ht="25.5">
      <c r="A113" s="50">
        <v>52</v>
      </c>
      <c r="B113" s="156" t="s">
        <v>1041</v>
      </c>
      <c r="C113" s="51" t="s">
        <v>904</v>
      </c>
      <c r="D113" s="123">
        <v>45</v>
      </c>
      <c r="E113" s="156" t="s">
        <v>25</v>
      </c>
      <c r="F113" s="52"/>
      <c r="G113" s="47">
        <f>D113*F113</f>
        <v>0</v>
      </c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s="3" customFormat="1" ht="25.5">
      <c r="A114" s="153">
        <v>53</v>
      </c>
      <c r="B114" s="157" t="s">
        <v>1042</v>
      </c>
      <c r="C114" s="110" t="s">
        <v>905</v>
      </c>
      <c r="D114" s="125">
        <v>296.6</v>
      </c>
      <c r="E114" s="157" t="s">
        <v>23</v>
      </c>
      <c r="F114" s="155"/>
      <c r="G114" s="98">
        <f>D114*F114*E6</f>
        <v>0</v>
      </c>
      <c r="H114" s="32" t="s">
        <v>1403</v>
      </c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s="3" customFormat="1" ht="25.5">
      <c r="A115" s="50">
        <v>54</v>
      </c>
      <c r="B115" s="156" t="s">
        <v>1043</v>
      </c>
      <c r="C115" s="51" t="s">
        <v>906</v>
      </c>
      <c r="D115" s="123">
        <v>698.63</v>
      </c>
      <c r="E115" s="156" t="s">
        <v>23</v>
      </c>
      <c r="F115" s="52"/>
      <c r="G115" s="47">
        <f>D115*F115*E6</f>
        <v>0</v>
      </c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s="3" customFormat="1" ht="25.5">
      <c r="A116" s="50">
        <v>55</v>
      </c>
      <c r="B116" s="156" t="s">
        <v>1044</v>
      </c>
      <c r="C116" s="51" t="s">
        <v>907</v>
      </c>
      <c r="D116" s="123">
        <v>150</v>
      </c>
      <c r="E116" s="156" t="s">
        <v>25</v>
      </c>
      <c r="F116" s="52"/>
      <c r="G116" s="47">
        <f>D116*F116</f>
        <v>0</v>
      </c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s="3" customFormat="1" ht="25.5">
      <c r="A117" s="50">
        <v>56</v>
      </c>
      <c r="B117" s="156">
        <v>52200</v>
      </c>
      <c r="C117" s="51" t="s">
        <v>908</v>
      </c>
      <c r="D117" s="123">
        <v>658.13</v>
      </c>
      <c r="E117" s="156" t="s">
        <v>23</v>
      </c>
      <c r="F117" s="52"/>
      <c r="G117" s="47">
        <f>D117*F117*E6</f>
        <v>0</v>
      </c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s="3" customFormat="1" ht="25.5">
      <c r="A118" s="50">
        <v>57</v>
      </c>
      <c r="B118" s="156" t="s">
        <v>1045</v>
      </c>
      <c r="C118" s="51" t="s">
        <v>909</v>
      </c>
      <c r="D118" s="123">
        <v>51</v>
      </c>
      <c r="E118" s="156" t="s">
        <v>25</v>
      </c>
      <c r="F118" s="52"/>
      <c r="G118" s="47">
        <f>D118*F118</f>
        <v>0</v>
      </c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s="3" customFormat="1" ht="12.75">
      <c r="A119" s="50">
        <v>58</v>
      </c>
      <c r="B119" s="156">
        <v>2041099</v>
      </c>
      <c r="C119" s="51" t="s">
        <v>910</v>
      </c>
      <c r="D119" s="123">
        <v>870.75</v>
      </c>
      <c r="E119" s="156" t="s">
        <v>23</v>
      </c>
      <c r="F119" s="52"/>
      <c r="G119" s="47">
        <f>D119*F119*E6</f>
        <v>0</v>
      </c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s="3" customFormat="1" ht="25.5">
      <c r="A120" s="50">
        <v>59</v>
      </c>
      <c r="B120" s="156" t="s">
        <v>1046</v>
      </c>
      <c r="C120" s="51" t="s">
        <v>911</v>
      </c>
      <c r="D120" s="123">
        <v>123</v>
      </c>
      <c r="E120" s="156" t="s">
        <v>25</v>
      </c>
      <c r="F120" s="52"/>
      <c r="G120" s="47">
        <f>D120*F120</f>
        <v>0</v>
      </c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s="3" customFormat="1" ht="12.75">
      <c r="A121" s="50">
        <v>60</v>
      </c>
      <c r="B121" s="156">
        <v>20402</v>
      </c>
      <c r="C121" s="51" t="s">
        <v>912</v>
      </c>
      <c r="D121" s="123">
        <v>124</v>
      </c>
      <c r="E121" s="156" t="s">
        <v>23</v>
      </c>
      <c r="F121" s="52"/>
      <c r="G121" s="47">
        <f>D121*F121*E6</f>
        <v>0</v>
      </c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s="3" customFormat="1" ht="25.5">
      <c r="A122" s="50">
        <v>61</v>
      </c>
      <c r="B122" s="156" t="s">
        <v>1047</v>
      </c>
      <c r="C122" s="51" t="s">
        <v>913</v>
      </c>
      <c r="D122" s="123">
        <v>599.25</v>
      </c>
      <c r="E122" s="156" t="s">
        <v>23</v>
      </c>
      <c r="F122" s="52"/>
      <c r="G122" s="47">
        <f>D122*F122*E6</f>
        <v>0</v>
      </c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s="3" customFormat="1" ht="25.5">
      <c r="A123" s="50">
        <v>62</v>
      </c>
      <c r="B123" s="156" t="s">
        <v>1048</v>
      </c>
      <c r="C123" s="51" t="s">
        <v>914</v>
      </c>
      <c r="D123" s="123">
        <v>630</v>
      </c>
      <c r="E123" s="156" t="s">
        <v>25</v>
      </c>
      <c r="F123" s="52"/>
      <c r="G123" s="47">
        <f>D123*F123</f>
        <v>0</v>
      </c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s="3" customFormat="1" ht="25.5">
      <c r="A124" s="50">
        <v>63</v>
      </c>
      <c r="B124" s="156">
        <v>48550</v>
      </c>
      <c r="C124" s="51" t="s">
        <v>915</v>
      </c>
      <c r="D124" s="123">
        <v>1129.95</v>
      </c>
      <c r="E124" s="156" t="s">
        <v>23</v>
      </c>
      <c r="F124" s="52"/>
      <c r="G124" s="47">
        <f>D124*F124*E6</f>
        <v>0</v>
      </c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s="3" customFormat="1" ht="25.5">
      <c r="A125" s="50">
        <v>64</v>
      </c>
      <c r="B125" s="156" t="s">
        <v>1049</v>
      </c>
      <c r="C125" s="51" t="s">
        <v>916</v>
      </c>
      <c r="D125" s="123">
        <v>177</v>
      </c>
      <c r="E125" s="156" t="s">
        <v>25</v>
      </c>
      <c r="F125" s="52"/>
      <c r="G125" s="47">
        <f>D125*F125</f>
        <v>0</v>
      </c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s="3" customFormat="1" ht="25.5">
      <c r="A126" s="50">
        <v>65</v>
      </c>
      <c r="B126" s="156">
        <v>76001</v>
      </c>
      <c r="C126" s="51" t="s">
        <v>917</v>
      </c>
      <c r="D126" s="123">
        <v>473.85</v>
      </c>
      <c r="E126" s="156" t="s">
        <v>23</v>
      </c>
      <c r="F126" s="52"/>
      <c r="G126" s="47">
        <f>D126*F126*E6</f>
        <v>0</v>
      </c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s="3" customFormat="1" ht="25.5">
      <c r="A127" s="50">
        <v>66</v>
      </c>
      <c r="B127" s="156" t="s">
        <v>1050</v>
      </c>
      <c r="C127" s="51" t="s">
        <v>918</v>
      </c>
      <c r="D127" s="123">
        <v>150</v>
      </c>
      <c r="E127" s="156" t="s">
        <v>25</v>
      </c>
      <c r="F127" s="52"/>
      <c r="G127" s="47">
        <f>D127*F127</f>
        <v>0</v>
      </c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s="3" customFormat="1" ht="12.75">
      <c r="A128" s="50">
        <v>67</v>
      </c>
      <c r="B128" s="156">
        <v>537557</v>
      </c>
      <c r="C128" s="51" t="s">
        <v>919</v>
      </c>
      <c r="D128" s="123">
        <v>273.02</v>
      </c>
      <c r="E128" s="156" t="s">
        <v>23</v>
      </c>
      <c r="F128" s="52"/>
      <c r="G128" s="47">
        <f>D128*F128*E6</f>
        <v>0</v>
      </c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s="3" customFormat="1" ht="12.75">
      <c r="A129" s="50">
        <v>68</v>
      </c>
      <c r="B129" s="156">
        <v>77100</v>
      </c>
      <c r="C129" s="51" t="s">
        <v>920</v>
      </c>
      <c r="D129" s="123">
        <v>1807.33</v>
      </c>
      <c r="E129" s="156" t="s">
        <v>23</v>
      </c>
      <c r="F129" s="52"/>
      <c r="G129" s="47">
        <f>D129*F129*E6</f>
        <v>0</v>
      </c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s="3" customFormat="1" ht="25.5">
      <c r="A130" s="50">
        <v>69</v>
      </c>
      <c r="B130" s="156">
        <v>5190199</v>
      </c>
      <c r="C130" s="51" t="s">
        <v>921</v>
      </c>
      <c r="D130" s="123">
        <v>263.25</v>
      </c>
      <c r="E130" s="156" t="s">
        <v>23</v>
      </c>
      <c r="F130" s="52"/>
      <c r="G130" s="47">
        <f>D130*F130*E6</f>
        <v>0</v>
      </c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s="3" customFormat="1" ht="25.5">
      <c r="A131" s="50">
        <v>70</v>
      </c>
      <c r="B131" s="156" t="s">
        <v>1051</v>
      </c>
      <c r="C131" s="51" t="s">
        <v>922</v>
      </c>
      <c r="D131" s="123">
        <v>15</v>
      </c>
      <c r="E131" s="156" t="s">
        <v>25</v>
      </c>
      <c r="F131" s="52"/>
      <c r="G131" s="47">
        <f>D131*F131</f>
        <v>0</v>
      </c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s="3" customFormat="1" ht="25.5">
      <c r="A132" s="50">
        <v>71</v>
      </c>
      <c r="B132" s="156">
        <v>22014</v>
      </c>
      <c r="C132" s="51" t="s">
        <v>923</v>
      </c>
      <c r="D132" s="123">
        <v>356</v>
      </c>
      <c r="E132" s="156" t="s">
        <v>23</v>
      </c>
      <c r="F132" s="52"/>
      <c r="G132" s="47">
        <f>D132*F132*E6</f>
        <v>0</v>
      </c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s="3" customFormat="1" ht="12.75">
      <c r="A133" s="50">
        <v>72</v>
      </c>
      <c r="B133" s="156">
        <v>47030</v>
      </c>
      <c r="C133" s="51" t="s">
        <v>924</v>
      </c>
      <c r="D133" s="123">
        <v>808.68</v>
      </c>
      <c r="E133" s="156" t="s">
        <v>23</v>
      </c>
      <c r="F133" s="52"/>
      <c r="G133" s="47">
        <f>D133*F133*E6</f>
        <v>0</v>
      </c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s="3" customFormat="1" ht="25.5">
      <c r="A134" s="50">
        <v>73</v>
      </c>
      <c r="B134" s="156" t="s">
        <v>1052</v>
      </c>
      <c r="C134" s="51" t="s">
        <v>925</v>
      </c>
      <c r="D134" s="123">
        <v>45</v>
      </c>
      <c r="E134" s="156" t="s">
        <v>25</v>
      </c>
      <c r="F134" s="52"/>
      <c r="G134" s="47">
        <f>D134*F134</f>
        <v>0</v>
      </c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s="3" customFormat="1" ht="25.5">
      <c r="A135" s="50">
        <v>74</v>
      </c>
      <c r="B135" s="156">
        <v>53540</v>
      </c>
      <c r="C135" s="51" t="s">
        <v>926</v>
      </c>
      <c r="D135" s="123">
        <v>534.6</v>
      </c>
      <c r="E135" s="156" t="s">
        <v>23</v>
      </c>
      <c r="F135" s="52"/>
      <c r="G135" s="47">
        <f>D135*F135*E6</f>
        <v>0</v>
      </c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s="3" customFormat="1" ht="25.5">
      <c r="A136" s="50">
        <v>75</v>
      </c>
      <c r="B136" s="156" t="s">
        <v>1053</v>
      </c>
      <c r="C136" s="51" t="s">
        <v>927</v>
      </c>
      <c r="D136" s="123">
        <v>117</v>
      </c>
      <c r="E136" s="156" t="s">
        <v>25</v>
      </c>
      <c r="F136" s="52"/>
      <c r="G136" s="47">
        <f>D136*F136</f>
        <v>0</v>
      </c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s="3" customFormat="1" ht="12.75">
      <c r="A137" s="50">
        <v>76</v>
      </c>
      <c r="B137" s="156">
        <v>54620</v>
      </c>
      <c r="C137" s="51" t="s">
        <v>903</v>
      </c>
      <c r="D137" s="123">
        <v>814.05</v>
      </c>
      <c r="E137" s="156" t="s">
        <v>23</v>
      </c>
      <c r="F137" s="52"/>
      <c r="G137" s="47">
        <f>D137*F137*E6</f>
        <v>0</v>
      </c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s="3" customFormat="1" ht="25.5">
      <c r="A138" s="50">
        <v>77</v>
      </c>
      <c r="B138" s="156" t="s">
        <v>1041</v>
      </c>
      <c r="C138" s="51" t="s">
        <v>904</v>
      </c>
      <c r="D138" s="123">
        <v>45</v>
      </c>
      <c r="E138" s="156" t="s">
        <v>25</v>
      </c>
      <c r="F138" s="52"/>
      <c r="G138" s="47">
        <f>D138*F138</f>
        <v>0</v>
      </c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s="3" customFormat="1" ht="25.5">
      <c r="A139" s="50">
        <v>78</v>
      </c>
      <c r="B139" s="156">
        <v>2201275</v>
      </c>
      <c r="C139" s="51" t="s">
        <v>928</v>
      </c>
      <c r="D139" s="123">
        <v>270.76</v>
      </c>
      <c r="E139" s="156" t="s">
        <v>23</v>
      </c>
      <c r="F139" s="52"/>
      <c r="G139" s="47">
        <f>D139*F139*E6</f>
        <v>0</v>
      </c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s="3" customFormat="1" ht="25.5">
      <c r="A140" s="50">
        <v>79</v>
      </c>
      <c r="B140" s="156">
        <v>22005</v>
      </c>
      <c r="C140" s="51" t="s">
        <v>929</v>
      </c>
      <c r="D140" s="123">
        <v>749.25</v>
      </c>
      <c r="E140" s="156" t="s">
        <v>23</v>
      </c>
      <c r="F140" s="52"/>
      <c r="G140" s="47">
        <f>D140*F140*E6</f>
        <v>0</v>
      </c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s="3" customFormat="1" ht="12.75">
      <c r="A141" s="50">
        <v>80</v>
      </c>
      <c r="B141" s="156">
        <v>89886</v>
      </c>
      <c r="C141" s="51" t="s">
        <v>930</v>
      </c>
      <c r="D141" s="123">
        <v>721.82</v>
      </c>
      <c r="E141" s="156" t="s">
        <v>23</v>
      </c>
      <c r="F141" s="52"/>
      <c r="G141" s="47">
        <f>D141*F141*E6</f>
        <v>0</v>
      </c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s="3" customFormat="1" ht="25.5">
      <c r="A142" s="50">
        <v>81</v>
      </c>
      <c r="B142" s="156" t="s">
        <v>1054</v>
      </c>
      <c r="C142" s="51" t="s">
        <v>931</v>
      </c>
      <c r="D142" s="123">
        <v>150</v>
      </c>
      <c r="E142" s="156" t="s">
        <v>25</v>
      </c>
      <c r="F142" s="52"/>
      <c r="G142" s="47">
        <f>D142*F142</f>
        <v>0</v>
      </c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s="3" customFormat="1" ht="12.75">
      <c r="A143" s="50">
        <v>82</v>
      </c>
      <c r="B143" s="156">
        <v>89756</v>
      </c>
      <c r="C143" s="51" t="s">
        <v>932</v>
      </c>
      <c r="D143" s="123">
        <v>473</v>
      </c>
      <c r="E143" s="156" t="s">
        <v>23</v>
      </c>
      <c r="F143" s="52"/>
      <c r="G143" s="47">
        <f>D143*F143*E6</f>
        <v>0</v>
      </c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s="3" customFormat="1" ht="25.5">
      <c r="A144" s="50">
        <v>83</v>
      </c>
      <c r="B144" s="156" t="s">
        <v>1055</v>
      </c>
      <c r="C144" s="51" t="s">
        <v>933</v>
      </c>
      <c r="D144" s="123">
        <v>150</v>
      </c>
      <c r="E144" s="156" t="s">
        <v>25</v>
      </c>
      <c r="F144" s="52"/>
      <c r="G144" s="47">
        <f>D144*F144</f>
        <v>0</v>
      </c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s="3" customFormat="1" ht="25.5">
      <c r="A145" s="50">
        <v>84</v>
      </c>
      <c r="B145" s="156">
        <v>85021</v>
      </c>
      <c r="C145" s="51" t="s">
        <v>934</v>
      </c>
      <c r="D145" s="123">
        <v>347.98</v>
      </c>
      <c r="E145" s="156" t="s">
        <v>23</v>
      </c>
      <c r="F145" s="52"/>
      <c r="G145" s="47">
        <f>D145*F145*E6</f>
        <v>0</v>
      </c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s="3" customFormat="1" ht="25.5">
      <c r="A146" s="50">
        <v>85</v>
      </c>
      <c r="B146" s="156">
        <v>85023</v>
      </c>
      <c r="C146" s="51" t="s">
        <v>935</v>
      </c>
      <c r="D146" s="123">
        <v>347.98</v>
      </c>
      <c r="E146" s="156" t="s">
        <v>23</v>
      </c>
      <c r="F146" s="52"/>
      <c r="G146" s="47">
        <f>D146*F146*E6</f>
        <v>0</v>
      </c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s="3" customFormat="1" ht="38.25">
      <c r="A147" s="50">
        <v>86</v>
      </c>
      <c r="B147" s="156">
        <v>85025</v>
      </c>
      <c r="C147" s="51" t="s">
        <v>936</v>
      </c>
      <c r="D147" s="123">
        <v>347.98</v>
      </c>
      <c r="E147" s="156" t="s">
        <v>23</v>
      </c>
      <c r="F147" s="52"/>
      <c r="G147" s="47">
        <f>D147*F147*E6</f>
        <v>0</v>
      </c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s="3" customFormat="1" ht="25.5">
      <c r="A148" s="50">
        <v>87</v>
      </c>
      <c r="B148" s="156">
        <v>8502275</v>
      </c>
      <c r="C148" s="51" t="s">
        <v>937</v>
      </c>
      <c r="D148" s="123">
        <v>347.98</v>
      </c>
      <c r="E148" s="156" t="s">
        <v>23</v>
      </c>
      <c r="F148" s="52"/>
      <c r="G148" s="47">
        <f>D148*F148*E6</f>
        <v>0</v>
      </c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s="3" customFormat="1" ht="25.5">
      <c r="A149" s="50">
        <v>88</v>
      </c>
      <c r="B149" s="156">
        <v>43085</v>
      </c>
      <c r="C149" s="51" t="s">
        <v>938</v>
      </c>
      <c r="D149" s="123">
        <v>1117.8</v>
      </c>
      <c r="E149" s="156" t="s">
        <v>23</v>
      </c>
      <c r="F149" s="52"/>
      <c r="G149" s="47">
        <f>D149*F149*E6</f>
        <v>0</v>
      </c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s="3" customFormat="1" ht="38.25">
      <c r="A150" s="50">
        <v>89</v>
      </c>
      <c r="B150" s="156" t="s">
        <v>1056</v>
      </c>
      <c r="C150" s="51" t="s">
        <v>939</v>
      </c>
      <c r="D150" s="123">
        <v>150</v>
      </c>
      <c r="E150" s="156" t="s">
        <v>25</v>
      </c>
      <c r="F150" s="52"/>
      <c r="G150" s="47">
        <f>D150*F150</f>
        <v>0</v>
      </c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s="3" customFormat="1" ht="25.5">
      <c r="A151" s="50">
        <v>90</v>
      </c>
      <c r="B151" s="156">
        <v>64433</v>
      </c>
      <c r="C151" s="51" t="s">
        <v>940</v>
      </c>
      <c r="D151" s="123">
        <v>1296</v>
      </c>
      <c r="E151" s="156" t="s">
        <v>23</v>
      </c>
      <c r="F151" s="52"/>
      <c r="G151" s="47">
        <f>D151*F151*E6</f>
        <v>0</v>
      </c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s="3" customFormat="1" ht="25.5">
      <c r="A152" s="50">
        <v>91</v>
      </c>
      <c r="B152" s="156">
        <v>68533</v>
      </c>
      <c r="C152" s="51" t="s">
        <v>941</v>
      </c>
      <c r="D152" s="123">
        <v>39.77</v>
      </c>
      <c r="E152" s="156" t="s">
        <v>23</v>
      </c>
      <c r="F152" s="52"/>
      <c r="G152" s="47">
        <f>D152*F152*E6</f>
        <v>0</v>
      </c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s="3" customFormat="1" ht="12.75">
      <c r="A153" s="50">
        <v>92</v>
      </c>
      <c r="B153" s="156">
        <v>55224</v>
      </c>
      <c r="C153" s="51" t="s">
        <v>942</v>
      </c>
      <c r="D153" s="123">
        <v>218.7</v>
      </c>
      <c r="E153" s="156" t="s">
        <v>23</v>
      </c>
      <c r="F153" s="52"/>
      <c r="G153" s="47">
        <f>D153*F153*E6</f>
        <v>0</v>
      </c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s="3" customFormat="1" ht="12.75">
      <c r="A154" s="50">
        <v>93</v>
      </c>
      <c r="B154" s="156">
        <v>20402</v>
      </c>
      <c r="C154" s="51" t="s">
        <v>912</v>
      </c>
      <c r="D154" s="123">
        <v>124</v>
      </c>
      <c r="E154" s="156" t="s">
        <v>23</v>
      </c>
      <c r="F154" s="52"/>
      <c r="G154" s="47">
        <f>D154*F154*E6</f>
        <v>0</v>
      </c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s="3" customFormat="1" ht="12.75">
      <c r="A155" s="136"/>
      <c r="B155" s="162"/>
      <c r="C155" s="109" t="s">
        <v>943</v>
      </c>
      <c r="D155" s="124"/>
      <c r="E155" s="162"/>
      <c r="F155" s="134"/>
      <c r="G155" s="130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s="3" customFormat="1" ht="25.5">
      <c r="A156" s="50">
        <v>1</v>
      </c>
      <c r="B156" s="156" t="s">
        <v>1057</v>
      </c>
      <c r="C156" s="51" t="s">
        <v>944</v>
      </c>
      <c r="D156" s="123">
        <v>331.61</v>
      </c>
      <c r="E156" s="156" t="s">
        <v>23</v>
      </c>
      <c r="F156" s="52"/>
      <c r="G156" s="47">
        <f>D156*F156*E6</f>
        <v>0</v>
      </c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s="3" customFormat="1" ht="25.5">
      <c r="A157" s="50">
        <v>2</v>
      </c>
      <c r="B157" s="156" t="s">
        <v>1058</v>
      </c>
      <c r="C157" s="51" t="s">
        <v>945</v>
      </c>
      <c r="D157" s="123">
        <v>540</v>
      </c>
      <c r="E157" s="156" t="s">
        <v>23</v>
      </c>
      <c r="F157" s="52"/>
      <c r="G157" s="47">
        <f>D157*F157*E6</f>
        <v>0</v>
      </c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s="3" customFormat="1" ht="25.5">
      <c r="A158" s="50">
        <v>3</v>
      </c>
      <c r="B158" s="156" t="s">
        <v>1059</v>
      </c>
      <c r="C158" s="51" t="s">
        <v>946</v>
      </c>
      <c r="D158" s="123">
        <v>607.5</v>
      </c>
      <c r="E158" s="156" t="s">
        <v>23</v>
      </c>
      <c r="F158" s="52"/>
      <c r="G158" s="47">
        <f>D158*F158*E6</f>
        <v>0</v>
      </c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s="3" customFormat="1" ht="25.5">
      <c r="A159" s="50">
        <v>4</v>
      </c>
      <c r="B159" s="156" t="s">
        <v>1060</v>
      </c>
      <c r="C159" s="51" t="s">
        <v>947</v>
      </c>
      <c r="D159" s="123">
        <v>1208.25</v>
      </c>
      <c r="E159" s="156" t="s">
        <v>23</v>
      </c>
      <c r="F159" s="52"/>
      <c r="G159" s="47">
        <f>D159*F159*E6</f>
        <v>0</v>
      </c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s="3" customFormat="1" ht="25.5">
      <c r="A160" s="50">
        <v>5</v>
      </c>
      <c r="B160" s="156" t="s">
        <v>1061</v>
      </c>
      <c r="C160" s="51" t="s">
        <v>948</v>
      </c>
      <c r="D160" s="123">
        <v>702</v>
      </c>
      <c r="E160" s="156" t="s">
        <v>23</v>
      </c>
      <c r="F160" s="52"/>
      <c r="G160" s="47">
        <f>D160*F160*E6</f>
        <v>0</v>
      </c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s="3" customFormat="1" ht="25.5">
      <c r="A161" s="50">
        <v>6</v>
      </c>
      <c r="B161" s="156" t="s">
        <v>1062</v>
      </c>
      <c r="C161" s="51" t="s">
        <v>949</v>
      </c>
      <c r="D161" s="123">
        <v>729</v>
      </c>
      <c r="E161" s="156" t="s">
        <v>23</v>
      </c>
      <c r="F161" s="52"/>
      <c r="G161" s="47">
        <f>D161*F161*E6</f>
        <v>0</v>
      </c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s="3" customFormat="1" ht="25.5">
      <c r="A162" s="50">
        <v>7</v>
      </c>
      <c r="B162" s="156" t="s">
        <v>1063</v>
      </c>
      <c r="C162" s="51" t="s">
        <v>950</v>
      </c>
      <c r="D162" s="123">
        <v>445.5</v>
      </c>
      <c r="E162" s="156" t="s">
        <v>23</v>
      </c>
      <c r="F162" s="52"/>
      <c r="G162" s="47">
        <f>D162*F162*E6</f>
        <v>0</v>
      </c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s="3" customFormat="1" ht="25.5">
      <c r="A163" s="50">
        <v>8</v>
      </c>
      <c r="B163" s="156" t="s">
        <v>1064</v>
      </c>
      <c r="C163" s="51" t="s">
        <v>951</v>
      </c>
      <c r="D163" s="123">
        <v>67.5</v>
      </c>
      <c r="E163" s="156" t="s">
        <v>23</v>
      </c>
      <c r="F163" s="52"/>
      <c r="G163" s="47">
        <f>D163*F163*E6</f>
        <v>0</v>
      </c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s="3" customFormat="1" ht="25.5">
      <c r="A164" s="50">
        <v>9</v>
      </c>
      <c r="B164" s="156" t="s">
        <v>1065</v>
      </c>
      <c r="C164" s="51" t="s">
        <v>952</v>
      </c>
      <c r="D164" s="123">
        <v>1058.4</v>
      </c>
      <c r="E164" s="156" t="s">
        <v>23</v>
      </c>
      <c r="F164" s="52"/>
      <c r="G164" s="47">
        <f>D164*F164*E6</f>
        <v>0</v>
      </c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s="3" customFormat="1" ht="25.5">
      <c r="A165" s="50">
        <v>10</v>
      </c>
      <c r="B165" s="156" t="s">
        <v>1066</v>
      </c>
      <c r="C165" s="51" t="s">
        <v>953</v>
      </c>
      <c r="D165" s="123">
        <v>1976.4</v>
      </c>
      <c r="E165" s="156" t="s">
        <v>23</v>
      </c>
      <c r="F165" s="52"/>
      <c r="G165" s="47">
        <f>D165*F165*E6</f>
        <v>0</v>
      </c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s="3" customFormat="1" ht="25.5">
      <c r="A166" s="50">
        <v>11</v>
      </c>
      <c r="B166" s="156" t="s">
        <v>1067</v>
      </c>
      <c r="C166" s="51" t="s">
        <v>954</v>
      </c>
      <c r="D166" s="123">
        <v>67.5</v>
      </c>
      <c r="E166" s="156" t="s">
        <v>23</v>
      </c>
      <c r="F166" s="52"/>
      <c r="G166" s="47">
        <f>D166*F166*E6</f>
        <v>0</v>
      </c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s="3" customFormat="1" ht="25.5">
      <c r="A167" s="50">
        <v>12</v>
      </c>
      <c r="B167" s="156" t="s">
        <v>1068</v>
      </c>
      <c r="C167" s="51" t="s">
        <v>955</v>
      </c>
      <c r="D167" s="123">
        <v>378</v>
      </c>
      <c r="E167" s="156" t="s">
        <v>23</v>
      </c>
      <c r="F167" s="52"/>
      <c r="G167" s="47">
        <f>D167*F167*E6</f>
        <v>0</v>
      </c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s="3" customFormat="1" ht="25.5">
      <c r="A168" s="50">
        <v>13</v>
      </c>
      <c r="B168" s="156" t="s">
        <v>1058</v>
      </c>
      <c r="C168" s="51" t="s">
        <v>945</v>
      </c>
      <c r="D168" s="123">
        <v>540</v>
      </c>
      <c r="E168" s="156" t="s">
        <v>23</v>
      </c>
      <c r="F168" s="52"/>
      <c r="G168" s="47">
        <f>D168*F168*E6</f>
        <v>0</v>
      </c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s="3" customFormat="1" ht="25.5">
      <c r="A169" s="50">
        <v>14</v>
      </c>
      <c r="B169" s="156" t="s">
        <v>1059</v>
      </c>
      <c r="C169" s="51" t="s">
        <v>946</v>
      </c>
      <c r="D169" s="123">
        <v>607.5</v>
      </c>
      <c r="E169" s="156" t="s">
        <v>23</v>
      </c>
      <c r="F169" s="52"/>
      <c r="G169" s="47">
        <f>D169*F169*E6</f>
        <v>0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s="3" customFormat="1" ht="25.5">
      <c r="A170" s="50">
        <v>15</v>
      </c>
      <c r="B170" s="156" t="s">
        <v>1061</v>
      </c>
      <c r="C170" s="51" t="s">
        <v>948</v>
      </c>
      <c r="D170" s="123">
        <v>702</v>
      </c>
      <c r="E170" s="156" t="s">
        <v>23</v>
      </c>
      <c r="F170" s="52"/>
      <c r="G170" s="47">
        <f>D170*F170*E6</f>
        <v>0</v>
      </c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s="3" customFormat="1" ht="25.5">
      <c r="A171" s="50">
        <v>16</v>
      </c>
      <c r="B171" s="156" t="s">
        <v>1067</v>
      </c>
      <c r="C171" s="51" t="s">
        <v>954</v>
      </c>
      <c r="D171" s="123">
        <v>67.5</v>
      </c>
      <c r="E171" s="156" t="s">
        <v>23</v>
      </c>
      <c r="F171" s="52"/>
      <c r="G171" s="47">
        <f>D171*F171*E6</f>
        <v>0</v>
      </c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s="3" customFormat="1" ht="25.5">
      <c r="A172" s="50">
        <v>17</v>
      </c>
      <c r="B172" s="156">
        <v>162280</v>
      </c>
      <c r="C172" s="51" t="s">
        <v>956</v>
      </c>
      <c r="D172" s="123">
        <v>18.9</v>
      </c>
      <c r="E172" s="156" t="s">
        <v>23</v>
      </c>
      <c r="F172" s="52"/>
      <c r="G172" s="47">
        <f>D172*F172*E6</f>
        <v>0</v>
      </c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s="3" customFormat="1" ht="25.5">
      <c r="A173" s="50">
        <v>18</v>
      </c>
      <c r="B173" s="156" t="s">
        <v>1069</v>
      </c>
      <c r="C173" s="51" t="s">
        <v>957</v>
      </c>
      <c r="D173" s="123">
        <v>515</v>
      </c>
      <c r="E173" s="156" t="s">
        <v>25</v>
      </c>
      <c r="F173" s="52"/>
      <c r="G173" s="47">
        <f aca="true" t="shared" si="0" ref="G173:G178">D173*F173</f>
        <v>0</v>
      </c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s="3" customFormat="1" ht="25.5">
      <c r="A174" s="50">
        <v>19</v>
      </c>
      <c r="B174" s="156" t="s">
        <v>1070</v>
      </c>
      <c r="C174" s="51" t="s">
        <v>958</v>
      </c>
      <c r="D174" s="123">
        <v>495</v>
      </c>
      <c r="E174" s="156" t="s">
        <v>25</v>
      </c>
      <c r="F174" s="52"/>
      <c r="G174" s="47">
        <f t="shared" si="0"/>
        <v>0</v>
      </c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s="3" customFormat="1" ht="25.5">
      <c r="A175" s="50">
        <v>20</v>
      </c>
      <c r="B175" s="156" t="s">
        <v>1071</v>
      </c>
      <c r="C175" s="51" t="s">
        <v>959</v>
      </c>
      <c r="D175" s="123">
        <v>435</v>
      </c>
      <c r="E175" s="156" t="s">
        <v>25</v>
      </c>
      <c r="F175" s="52"/>
      <c r="G175" s="47">
        <f t="shared" si="0"/>
        <v>0</v>
      </c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s="3" customFormat="1" ht="25.5">
      <c r="A176" s="50">
        <v>21</v>
      </c>
      <c r="B176" s="156" t="s">
        <v>1072</v>
      </c>
      <c r="C176" s="51" t="s">
        <v>960</v>
      </c>
      <c r="D176" s="123">
        <v>690</v>
      </c>
      <c r="E176" s="156" t="s">
        <v>25</v>
      </c>
      <c r="F176" s="52"/>
      <c r="G176" s="47">
        <f t="shared" si="0"/>
        <v>0</v>
      </c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s="3" customFormat="1" ht="38.25">
      <c r="A177" s="50">
        <v>22</v>
      </c>
      <c r="B177" s="156" t="s">
        <v>1073</v>
      </c>
      <c r="C177" s="51" t="s">
        <v>961</v>
      </c>
      <c r="D177" s="123">
        <v>187</v>
      </c>
      <c r="E177" s="156" t="s">
        <v>25</v>
      </c>
      <c r="F177" s="52"/>
      <c r="G177" s="47">
        <f t="shared" si="0"/>
        <v>0</v>
      </c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s="3" customFormat="1" ht="38.25">
      <c r="A178" s="50">
        <v>23</v>
      </c>
      <c r="B178" s="156" t="s">
        <v>1074</v>
      </c>
      <c r="C178" s="51" t="s">
        <v>962</v>
      </c>
      <c r="D178" s="123">
        <v>108</v>
      </c>
      <c r="E178" s="156" t="s">
        <v>25</v>
      </c>
      <c r="F178" s="52"/>
      <c r="G178" s="47">
        <f t="shared" si="0"/>
        <v>0</v>
      </c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s="3" customFormat="1" ht="23.25" customHeight="1">
      <c r="A179" s="50">
        <v>24</v>
      </c>
      <c r="B179" s="156">
        <v>163100</v>
      </c>
      <c r="C179" s="51" t="s">
        <v>963</v>
      </c>
      <c r="D179" s="123">
        <v>20.09</v>
      </c>
      <c r="E179" s="156" t="s">
        <v>23</v>
      </c>
      <c r="F179" s="52"/>
      <c r="G179" s="47">
        <f>D179*F179*E6</f>
        <v>0</v>
      </c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s="3" customFormat="1" ht="12.75">
      <c r="A180" s="50">
        <v>25</v>
      </c>
      <c r="B180" s="156">
        <v>163600</v>
      </c>
      <c r="C180" s="51" t="s">
        <v>964</v>
      </c>
      <c r="D180" s="123">
        <v>47.25</v>
      </c>
      <c r="E180" s="156" t="s">
        <v>23</v>
      </c>
      <c r="F180" s="52"/>
      <c r="G180" s="47">
        <f>D180*F180*E6</f>
        <v>0</v>
      </c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s="3" customFormat="1" ht="25.5">
      <c r="A181" s="153">
        <v>26</v>
      </c>
      <c r="B181" s="157" t="s">
        <v>1075</v>
      </c>
      <c r="C181" s="110" t="s">
        <v>965</v>
      </c>
      <c r="D181" s="125">
        <v>1836</v>
      </c>
      <c r="E181" s="157" t="s">
        <v>23</v>
      </c>
      <c r="F181" s="155"/>
      <c r="G181" s="98">
        <f>D181*F181*E6</f>
        <v>0</v>
      </c>
      <c r="H181" s="32" t="s">
        <v>1403</v>
      </c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s="3" customFormat="1" ht="25.5">
      <c r="A182" s="153">
        <v>27</v>
      </c>
      <c r="B182" s="157" t="s">
        <v>1076</v>
      </c>
      <c r="C182" s="110" t="s">
        <v>966</v>
      </c>
      <c r="D182" s="125">
        <v>4.86</v>
      </c>
      <c r="E182" s="157" t="s">
        <v>23</v>
      </c>
      <c r="F182" s="155"/>
      <c r="G182" s="98">
        <f>D182*F182*E6</f>
        <v>0</v>
      </c>
      <c r="H182" s="32" t="s">
        <v>1403</v>
      </c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s="143" customFormat="1" ht="25.5">
      <c r="A183" s="50">
        <v>28</v>
      </c>
      <c r="B183" s="156">
        <v>901200</v>
      </c>
      <c r="C183" s="51" t="s">
        <v>967</v>
      </c>
      <c r="D183" s="123">
        <v>132.84</v>
      </c>
      <c r="E183" s="156" t="s">
        <v>23</v>
      </c>
      <c r="F183" s="52"/>
      <c r="G183" s="47">
        <f>D183*F183*E6</f>
        <v>0</v>
      </c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</row>
    <row r="184" spans="1:17" s="143" customFormat="1" ht="12.75">
      <c r="A184" s="50">
        <v>29</v>
      </c>
      <c r="B184" s="156">
        <v>165401</v>
      </c>
      <c r="C184" s="51" t="s">
        <v>968</v>
      </c>
      <c r="D184" s="123">
        <v>402.3</v>
      </c>
      <c r="E184" s="156" t="s">
        <v>23</v>
      </c>
      <c r="F184" s="52"/>
      <c r="G184" s="47">
        <f>D184*F184*E6</f>
        <v>0</v>
      </c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</row>
    <row r="185" spans="1:17" s="143" customFormat="1" ht="12.75">
      <c r="A185" s="50">
        <v>30</v>
      </c>
      <c r="B185" s="156">
        <v>165003</v>
      </c>
      <c r="C185" s="51" t="s">
        <v>969</v>
      </c>
      <c r="D185" s="123">
        <v>440.1</v>
      </c>
      <c r="E185" s="156" t="s">
        <v>23</v>
      </c>
      <c r="F185" s="52"/>
      <c r="G185" s="47">
        <f>D185*F185*E6</f>
        <v>0</v>
      </c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</row>
    <row r="186" spans="1:17" s="143" customFormat="1" ht="12.75">
      <c r="A186" s="50">
        <v>31</v>
      </c>
      <c r="B186" s="156">
        <v>165501</v>
      </c>
      <c r="C186" s="51" t="s">
        <v>970</v>
      </c>
      <c r="D186" s="123">
        <v>6858</v>
      </c>
      <c r="E186" s="156" t="s">
        <v>23</v>
      </c>
      <c r="F186" s="52"/>
      <c r="G186" s="47">
        <f>D186*F186*E6</f>
        <v>0</v>
      </c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</row>
    <row r="187" spans="1:17" s="148" customFormat="1" ht="25.5">
      <c r="A187" s="50">
        <v>32</v>
      </c>
      <c r="B187" s="159" t="s">
        <v>1406</v>
      </c>
      <c r="C187" s="144" t="s">
        <v>1407</v>
      </c>
      <c r="D187" s="145">
        <v>450</v>
      </c>
      <c r="E187" s="146" t="s">
        <v>23</v>
      </c>
      <c r="F187" s="52"/>
      <c r="G187" s="47">
        <f>D187*F187*E6</f>
        <v>0</v>
      </c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</row>
    <row r="188" spans="1:17" s="3" customFormat="1" ht="12.75">
      <c r="A188" s="149"/>
      <c r="B188" s="163"/>
      <c r="C188" s="150" t="s">
        <v>971</v>
      </c>
      <c r="D188" s="166"/>
      <c r="E188" s="163"/>
      <c r="F188" s="151"/>
      <c r="G188" s="129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s="3" customFormat="1" ht="25.5">
      <c r="A189" s="50">
        <v>1</v>
      </c>
      <c r="B189" s="156" t="s">
        <v>1077</v>
      </c>
      <c r="C189" s="51" t="s">
        <v>972</v>
      </c>
      <c r="D189" s="123">
        <v>750</v>
      </c>
      <c r="E189" s="156" t="s">
        <v>25</v>
      </c>
      <c r="F189" s="52"/>
      <c r="G189" s="47">
        <f>D189*F189</f>
        <v>0</v>
      </c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s="3" customFormat="1" ht="12.75">
      <c r="A190" s="50">
        <v>2</v>
      </c>
      <c r="B190" s="156" t="s">
        <v>1078</v>
      </c>
      <c r="C190" s="51" t="s">
        <v>973</v>
      </c>
      <c r="D190" s="123">
        <v>380</v>
      </c>
      <c r="E190" s="156" t="s">
        <v>24</v>
      </c>
      <c r="F190" s="52"/>
      <c r="G190" s="47">
        <f>D190*F190*F6</f>
        <v>0</v>
      </c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s="3" customFormat="1" ht="25.5">
      <c r="A191" s="50">
        <v>3</v>
      </c>
      <c r="B191" s="156" t="s">
        <v>1079</v>
      </c>
      <c r="C191" s="51" t="s">
        <v>974</v>
      </c>
      <c r="D191" s="123">
        <v>797.5</v>
      </c>
      <c r="E191" s="156" t="s">
        <v>24</v>
      </c>
      <c r="F191" s="52"/>
      <c r="G191" s="47">
        <f>D191*F191*F6</f>
        <v>0</v>
      </c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s="3" customFormat="1" ht="12.75">
      <c r="A192" s="50">
        <v>4</v>
      </c>
      <c r="B192" s="156" t="s">
        <v>1080</v>
      </c>
      <c r="C192" s="51" t="s">
        <v>975</v>
      </c>
      <c r="D192" s="123">
        <v>28900</v>
      </c>
      <c r="E192" s="156" t="s">
        <v>25</v>
      </c>
      <c r="F192" s="52"/>
      <c r="G192" s="47">
        <f>D192*F192</f>
        <v>0</v>
      </c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s="3" customFormat="1" ht="12.75">
      <c r="A193" s="50">
        <v>5</v>
      </c>
      <c r="B193" s="156" t="s">
        <v>1081</v>
      </c>
      <c r="C193" s="51" t="s">
        <v>976</v>
      </c>
      <c r="D193" s="123">
        <v>48.75</v>
      </c>
      <c r="E193" s="156" t="s">
        <v>24</v>
      </c>
      <c r="F193" s="52"/>
      <c r="G193" s="47">
        <f>D193*F193*F6</f>
        <v>0</v>
      </c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s="3" customFormat="1" ht="12.75">
      <c r="A194" s="50">
        <v>6</v>
      </c>
      <c r="B194" s="156" t="s">
        <v>1082</v>
      </c>
      <c r="C194" s="51" t="s">
        <v>977</v>
      </c>
      <c r="D194" s="123">
        <v>48.75</v>
      </c>
      <c r="E194" s="156" t="s">
        <v>24</v>
      </c>
      <c r="F194" s="52"/>
      <c r="G194" s="47">
        <f>D194*F194*F6</f>
        <v>0</v>
      </c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s="3" customFormat="1" ht="25.5">
      <c r="A195" s="50">
        <v>7</v>
      </c>
      <c r="B195" s="156" t="s">
        <v>1083</v>
      </c>
      <c r="C195" s="51" t="s">
        <v>978</v>
      </c>
      <c r="D195" s="123">
        <v>420</v>
      </c>
      <c r="E195" s="156" t="s">
        <v>24</v>
      </c>
      <c r="F195" s="52"/>
      <c r="G195" s="47">
        <f>D195*F195*F6</f>
        <v>0</v>
      </c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s="3" customFormat="1" ht="25.5">
      <c r="A196" s="50">
        <v>8</v>
      </c>
      <c r="B196" s="156" t="s">
        <v>1408</v>
      </c>
      <c r="C196" s="51" t="s">
        <v>979</v>
      </c>
      <c r="D196" s="123">
        <v>336.15</v>
      </c>
      <c r="E196" s="156" t="s">
        <v>23</v>
      </c>
      <c r="F196" s="52"/>
      <c r="G196" s="47">
        <f>D196*F196*E6</f>
        <v>0</v>
      </c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s="3" customFormat="1" ht="25.5">
      <c r="A197" s="50">
        <v>9</v>
      </c>
      <c r="B197" s="156" t="s">
        <v>1084</v>
      </c>
      <c r="C197" s="51" t="s">
        <v>980</v>
      </c>
      <c r="D197" s="123">
        <v>221.72</v>
      </c>
      <c r="E197" s="156" t="s">
        <v>23</v>
      </c>
      <c r="F197" s="52"/>
      <c r="G197" s="47">
        <f>D197*F197*E6</f>
        <v>0</v>
      </c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s="3" customFormat="1" ht="25.5">
      <c r="A198" s="50">
        <v>10</v>
      </c>
      <c r="B198" s="156" t="s">
        <v>1085</v>
      </c>
      <c r="C198" s="51" t="s">
        <v>981</v>
      </c>
      <c r="D198" s="123">
        <v>114.43</v>
      </c>
      <c r="E198" s="156" t="s">
        <v>23</v>
      </c>
      <c r="F198" s="52"/>
      <c r="G198" s="47">
        <f>D198*F198*E6</f>
        <v>0</v>
      </c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s="3" customFormat="1" ht="25.5">
      <c r="A199" s="50">
        <v>11</v>
      </c>
      <c r="B199" s="156" t="s">
        <v>1086</v>
      </c>
      <c r="C199" s="51" t="s">
        <v>982</v>
      </c>
      <c r="D199" s="123">
        <v>95.63</v>
      </c>
      <c r="E199" s="156" t="s">
        <v>24</v>
      </c>
      <c r="F199" s="52"/>
      <c r="G199" s="47">
        <f>D199*F199*F6</f>
        <v>0</v>
      </c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s="3" customFormat="1" ht="25.5">
      <c r="A200" s="50">
        <v>12</v>
      </c>
      <c r="B200" s="156" t="s">
        <v>1087</v>
      </c>
      <c r="C200" s="51" t="s">
        <v>983</v>
      </c>
      <c r="D200" s="123">
        <v>95.63</v>
      </c>
      <c r="E200" s="156" t="s">
        <v>24</v>
      </c>
      <c r="F200" s="52"/>
      <c r="G200" s="47">
        <f>D200*F200*F6</f>
        <v>0</v>
      </c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s="3" customFormat="1" ht="25.5">
      <c r="A201" s="50">
        <v>13</v>
      </c>
      <c r="B201" s="156" t="s">
        <v>1088</v>
      </c>
      <c r="C201" s="51" t="s">
        <v>984</v>
      </c>
      <c r="D201" s="123">
        <v>71.25</v>
      </c>
      <c r="E201" s="156" t="s">
        <v>24</v>
      </c>
      <c r="F201" s="52"/>
      <c r="G201" s="47">
        <f>D201*F201*F6</f>
        <v>0</v>
      </c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s="3" customFormat="1" ht="25.5">
      <c r="A202" s="50">
        <v>14</v>
      </c>
      <c r="B202" s="156" t="s">
        <v>1089</v>
      </c>
      <c r="C202" s="51" t="s">
        <v>985</v>
      </c>
      <c r="D202" s="123">
        <v>480</v>
      </c>
      <c r="E202" s="156" t="s">
        <v>24</v>
      </c>
      <c r="F202" s="52"/>
      <c r="G202" s="47">
        <f>D202*F202*F6</f>
        <v>0</v>
      </c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s="3" customFormat="1" ht="12.75">
      <c r="A203" s="50">
        <v>15</v>
      </c>
      <c r="B203" s="156" t="s">
        <v>1090</v>
      </c>
      <c r="C203" s="51" t="s">
        <v>986</v>
      </c>
      <c r="D203" s="123">
        <v>240</v>
      </c>
      <c r="E203" s="156" t="s">
        <v>24</v>
      </c>
      <c r="F203" s="52"/>
      <c r="G203" s="47">
        <f>D203*F203*F6</f>
        <v>0</v>
      </c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s="3" customFormat="1" ht="25.5">
      <c r="A204" s="50">
        <v>16</v>
      </c>
      <c r="B204" s="156" t="s">
        <v>1091</v>
      </c>
      <c r="C204" s="51" t="s">
        <v>987</v>
      </c>
      <c r="D204" s="123">
        <v>21000</v>
      </c>
      <c r="E204" s="156" t="s">
        <v>25</v>
      </c>
      <c r="F204" s="52"/>
      <c r="G204" s="47">
        <f>D204*F204</f>
        <v>0</v>
      </c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s="3" customFormat="1" ht="12.75">
      <c r="A205" s="50">
        <v>17</v>
      </c>
      <c r="B205" s="156" t="s">
        <v>1092</v>
      </c>
      <c r="C205" s="51" t="s">
        <v>988</v>
      </c>
      <c r="D205" s="123">
        <v>9000</v>
      </c>
      <c r="E205" s="156" t="s">
        <v>25</v>
      </c>
      <c r="F205" s="52"/>
      <c r="G205" s="47">
        <f>D205*F205</f>
        <v>0</v>
      </c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s="3" customFormat="1" ht="12.75">
      <c r="A206" s="50">
        <v>18</v>
      </c>
      <c r="B206" s="156" t="s">
        <v>1093</v>
      </c>
      <c r="C206" s="51" t="s">
        <v>989</v>
      </c>
      <c r="D206" s="123">
        <v>178.16</v>
      </c>
      <c r="E206" s="156" t="s">
        <v>24</v>
      </c>
      <c r="F206" s="52"/>
      <c r="G206" s="47">
        <f>D206*F206*F6</f>
        <v>0</v>
      </c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s="3" customFormat="1" ht="12.75">
      <c r="A207" s="50">
        <v>19</v>
      </c>
      <c r="B207" s="156" t="s">
        <v>1094</v>
      </c>
      <c r="C207" s="51" t="s">
        <v>990</v>
      </c>
      <c r="D207" s="123">
        <v>8200</v>
      </c>
      <c r="E207" s="156" t="s">
        <v>25</v>
      </c>
      <c r="F207" s="152"/>
      <c r="G207" s="47">
        <f>D207*F207</f>
        <v>0</v>
      </c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</sheetData>
  <sheetProtection/>
  <autoFilter ref="A8:G207"/>
  <mergeCells count="4">
    <mergeCell ref="D1:G1"/>
    <mergeCell ref="D2:G2"/>
    <mergeCell ref="D3:G3"/>
    <mergeCell ref="C4:G4"/>
  </mergeCells>
  <hyperlinks>
    <hyperlink ref="C4:G4" r:id="rId1" display="Средняя и старшая школа"/>
    <hyperlink ref="E4" r:id="rId2" display="Наглядные пособия"/>
    <hyperlink ref="C2" r:id="rId3" display="ссылка на САЙТ"/>
    <hyperlink ref="C3" location="'Сумма заявки'!R1C1" display="НАЖМИТЕ ЧТОБ ВЕРНУТЬСЯ К ФОРМЕ ЗАЯВКИ"/>
  </hyperlinks>
  <printOptions/>
  <pageMargins left="0.48" right="0.4" top="0.2755905511811024" bottom="0.2755905511811024" header="0.31496062992125984" footer="0.31496062992125984"/>
  <pageSetup fitToHeight="100" fitToWidth="1" horizontalDpi="600" verticalDpi="600" orientation="portrait" paperSize="9" scale="94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5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4" sqref="H4"/>
    </sheetView>
  </sheetViews>
  <sheetFormatPr defaultColWidth="9.00390625" defaultRowHeight="12.75"/>
  <cols>
    <col min="1" max="1" width="3.75390625" style="4" customWidth="1"/>
    <col min="2" max="2" width="14.00390625" style="4" customWidth="1"/>
    <col min="3" max="3" width="50.25390625" style="1" customWidth="1"/>
    <col min="4" max="4" width="14.625" style="2" customWidth="1"/>
    <col min="5" max="5" width="7.75390625" style="4" customWidth="1"/>
    <col min="6" max="6" width="7.75390625" style="1" customWidth="1"/>
    <col min="7" max="7" width="15.875" style="2" customWidth="1"/>
    <col min="8" max="18" width="9.125" style="32" customWidth="1"/>
    <col min="19" max="16384" width="9.125" style="1" customWidth="1"/>
  </cols>
  <sheetData>
    <row r="1" spans="1:18" s="9" customFormat="1" ht="72.75" customHeight="1">
      <c r="A1"/>
      <c r="B1" s="6"/>
      <c r="C1" s="22"/>
      <c r="D1" s="209"/>
      <c r="E1" s="209"/>
      <c r="F1" s="209"/>
      <c r="G1" s="20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9" customFormat="1" ht="15.75">
      <c r="A2" s="12"/>
      <c r="B2" s="89" t="s">
        <v>9</v>
      </c>
      <c r="C2" s="23" t="s">
        <v>10</v>
      </c>
      <c r="D2" s="210" t="s">
        <v>1385</v>
      </c>
      <c r="E2" s="210"/>
      <c r="F2" s="210"/>
      <c r="G2" s="21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s="9" customFormat="1" ht="15.75">
      <c r="A3" s="12"/>
      <c r="B3" s="6"/>
      <c r="C3" s="72" t="s">
        <v>1386</v>
      </c>
      <c r="D3" s="210" t="s">
        <v>11</v>
      </c>
      <c r="E3" s="210"/>
      <c r="F3" s="210"/>
      <c r="G3" s="21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s="19" customFormat="1" ht="18">
      <c r="A4" s="69"/>
      <c r="B4" s="68"/>
      <c r="C4" s="211" t="s">
        <v>28</v>
      </c>
      <c r="D4" s="211"/>
      <c r="E4" s="211"/>
      <c r="F4" s="211"/>
      <c r="G4" s="21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s="20" customFormat="1" ht="12.75">
      <c r="A5" s="60" t="s">
        <v>1387</v>
      </c>
      <c r="B5" s="90"/>
      <c r="C5" s="60"/>
      <c r="D5" s="118" t="s">
        <v>6</v>
      </c>
      <c r="E5" s="63" t="s">
        <v>21</v>
      </c>
      <c r="F5" s="63" t="s">
        <v>22</v>
      </c>
      <c r="G5" s="64">
        <f>SUM(G9:G149)</f>
        <v>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s="5" customFormat="1" ht="18" customHeight="1">
      <c r="A6" s="6"/>
      <c r="B6" s="6"/>
      <c r="D6" s="164" t="s">
        <v>1383</v>
      </c>
      <c r="E6" s="49">
        <v>61.3</v>
      </c>
      <c r="F6" s="49">
        <v>58</v>
      </c>
      <c r="G6" s="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s="8" customFormat="1" ht="22.5" customHeight="1">
      <c r="A7" s="65" t="s">
        <v>4</v>
      </c>
      <c r="B7" s="66" t="s">
        <v>3</v>
      </c>
      <c r="C7" s="66" t="s">
        <v>2</v>
      </c>
      <c r="D7" s="67" t="s">
        <v>5</v>
      </c>
      <c r="E7" s="66" t="s">
        <v>20</v>
      </c>
      <c r="F7" s="66" t="s">
        <v>0</v>
      </c>
      <c r="G7" s="67" t="s">
        <v>1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s="8" customFormat="1" ht="12.75">
      <c r="A8" s="70"/>
      <c r="B8" s="70"/>
      <c r="C8" s="70"/>
      <c r="D8" s="71"/>
      <c r="E8" s="70"/>
      <c r="F8" s="70"/>
      <c r="G8" s="71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s="3" customFormat="1" ht="14.25">
      <c r="A9" s="168"/>
      <c r="B9" s="188"/>
      <c r="C9" s="75"/>
      <c r="D9" s="179"/>
      <c r="E9" s="190"/>
      <c r="F9" s="169"/>
      <c r="G9" s="170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7" ht="15">
      <c r="A10" s="74"/>
      <c r="B10" s="180"/>
      <c r="C10" s="75" t="s">
        <v>1095</v>
      </c>
      <c r="D10" s="182"/>
      <c r="E10" s="180"/>
      <c r="F10" s="171"/>
      <c r="G10" s="77"/>
    </row>
    <row r="11" spans="1:7" ht="12.75">
      <c r="A11" s="43">
        <v>1</v>
      </c>
      <c r="B11" s="181">
        <v>9580</v>
      </c>
      <c r="C11" s="167" t="s">
        <v>1096</v>
      </c>
      <c r="D11" s="183">
        <v>11220</v>
      </c>
      <c r="E11" s="181" t="s">
        <v>25</v>
      </c>
      <c r="F11" s="45"/>
      <c r="G11" s="17">
        <f>D11*F11</f>
        <v>0</v>
      </c>
    </row>
    <row r="12" spans="1:7" ht="12.75">
      <c r="A12" s="43">
        <v>2</v>
      </c>
      <c r="B12" s="93">
        <v>45300</v>
      </c>
      <c r="C12" s="18" t="s">
        <v>1097</v>
      </c>
      <c r="D12" s="184">
        <v>16200</v>
      </c>
      <c r="E12" s="93" t="s">
        <v>25</v>
      </c>
      <c r="F12" s="45"/>
      <c r="G12" s="17">
        <f aca="true" t="shared" si="0" ref="G12:G39">D12*F12</f>
        <v>0</v>
      </c>
    </row>
    <row r="13" spans="1:8" ht="25.5">
      <c r="A13" s="95">
        <v>3</v>
      </c>
      <c r="B13" s="104">
        <v>2000097</v>
      </c>
      <c r="C13" s="176" t="s">
        <v>1098</v>
      </c>
      <c r="D13" s="185">
        <v>7500</v>
      </c>
      <c r="E13" s="104" t="s">
        <v>25</v>
      </c>
      <c r="F13" s="97"/>
      <c r="G13" s="177">
        <f t="shared" si="0"/>
        <v>0</v>
      </c>
      <c r="H13" s="32" t="s">
        <v>1403</v>
      </c>
    </row>
    <row r="14" spans="1:8" ht="25.5">
      <c r="A14" s="95">
        <v>4</v>
      </c>
      <c r="B14" s="104">
        <v>2000094</v>
      </c>
      <c r="C14" s="176" t="s">
        <v>1099</v>
      </c>
      <c r="D14" s="185">
        <v>20600</v>
      </c>
      <c r="E14" s="104" t="s">
        <v>25</v>
      </c>
      <c r="F14" s="97"/>
      <c r="G14" s="177">
        <f t="shared" si="0"/>
        <v>0</v>
      </c>
      <c r="H14" s="32" t="s">
        <v>1403</v>
      </c>
    </row>
    <row r="15" spans="1:8" ht="25.5">
      <c r="A15" s="95">
        <v>5</v>
      </c>
      <c r="B15" s="104" t="s">
        <v>1224</v>
      </c>
      <c r="C15" s="176" t="s">
        <v>1100</v>
      </c>
      <c r="D15" s="185">
        <v>28100</v>
      </c>
      <c r="E15" s="104" t="s">
        <v>25</v>
      </c>
      <c r="F15" s="97"/>
      <c r="G15" s="177">
        <f t="shared" si="0"/>
        <v>0</v>
      </c>
      <c r="H15" s="32" t="s">
        <v>1403</v>
      </c>
    </row>
    <row r="16" spans="1:7" ht="12.75">
      <c r="A16" s="43">
        <v>6</v>
      </c>
      <c r="B16" s="93">
        <v>9585</v>
      </c>
      <c r="C16" s="18" t="s">
        <v>1101</v>
      </c>
      <c r="D16" s="184">
        <v>4840</v>
      </c>
      <c r="E16" s="93" t="s">
        <v>25</v>
      </c>
      <c r="F16" s="45"/>
      <c r="G16" s="17">
        <f t="shared" si="0"/>
        <v>0</v>
      </c>
    </row>
    <row r="17" spans="1:7" ht="12.75">
      <c r="A17" s="43">
        <v>7</v>
      </c>
      <c r="B17" s="93">
        <v>45303</v>
      </c>
      <c r="C17" s="18" t="s">
        <v>1102</v>
      </c>
      <c r="D17" s="184">
        <v>2350</v>
      </c>
      <c r="E17" s="93" t="s">
        <v>25</v>
      </c>
      <c r="F17" s="45"/>
      <c r="G17" s="17">
        <f t="shared" si="0"/>
        <v>0</v>
      </c>
    </row>
    <row r="18" spans="1:7" ht="12.75">
      <c r="A18" s="43">
        <v>8</v>
      </c>
      <c r="B18" s="93">
        <v>45302</v>
      </c>
      <c r="C18" s="18" t="s">
        <v>1103</v>
      </c>
      <c r="D18" s="184">
        <v>6400</v>
      </c>
      <c r="E18" s="93" t="s">
        <v>25</v>
      </c>
      <c r="F18" s="45"/>
      <c r="G18" s="17">
        <f t="shared" si="0"/>
        <v>0</v>
      </c>
    </row>
    <row r="19" spans="1:7" ht="12.75">
      <c r="A19" s="43">
        <v>9</v>
      </c>
      <c r="B19" s="93">
        <v>45304</v>
      </c>
      <c r="C19" s="18" t="s">
        <v>1104</v>
      </c>
      <c r="D19" s="184">
        <v>2350</v>
      </c>
      <c r="E19" s="93" t="s">
        <v>25</v>
      </c>
      <c r="F19" s="45"/>
      <c r="G19" s="17">
        <f t="shared" si="0"/>
        <v>0</v>
      </c>
    </row>
    <row r="20" spans="1:7" ht="12.75">
      <c r="A20" s="43">
        <v>10</v>
      </c>
      <c r="B20" s="93">
        <v>45305</v>
      </c>
      <c r="C20" s="18" t="s">
        <v>1105</v>
      </c>
      <c r="D20" s="184">
        <v>2350</v>
      </c>
      <c r="E20" s="93" t="s">
        <v>25</v>
      </c>
      <c r="F20" s="45"/>
      <c r="G20" s="17">
        <f t="shared" si="0"/>
        <v>0</v>
      </c>
    </row>
    <row r="21" spans="1:7" ht="12.75">
      <c r="A21" s="43">
        <v>11</v>
      </c>
      <c r="B21" s="93">
        <v>45301</v>
      </c>
      <c r="C21" s="18" t="s">
        <v>1106</v>
      </c>
      <c r="D21" s="184">
        <v>6400</v>
      </c>
      <c r="E21" s="93" t="s">
        <v>25</v>
      </c>
      <c r="F21" s="45"/>
      <c r="G21" s="17">
        <f t="shared" si="0"/>
        <v>0</v>
      </c>
    </row>
    <row r="22" spans="1:7" ht="12.75">
      <c r="A22" s="43">
        <v>12</v>
      </c>
      <c r="B22" s="93">
        <v>9584</v>
      </c>
      <c r="C22" s="18" t="s">
        <v>1107</v>
      </c>
      <c r="D22" s="184">
        <v>1400</v>
      </c>
      <c r="E22" s="93" t="s">
        <v>25</v>
      </c>
      <c r="F22" s="45"/>
      <c r="G22" s="17">
        <f t="shared" si="0"/>
        <v>0</v>
      </c>
    </row>
    <row r="23" spans="1:7" ht="12.75">
      <c r="A23" s="43">
        <v>13</v>
      </c>
      <c r="B23" s="93">
        <v>9583</v>
      </c>
      <c r="C23" s="18" t="s">
        <v>1108</v>
      </c>
      <c r="D23" s="184">
        <v>1400</v>
      </c>
      <c r="E23" s="93" t="s">
        <v>25</v>
      </c>
      <c r="F23" s="45"/>
      <c r="G23" s="17">
        <f t="shared" si="0"/>
        <v>0</v>
      </c>
    </row>
    <row r="24" spans="1:7" ht="12.75">
      <c r="A24" s="43">
        <v>14</v>
      </c>
      <c r="B24" s="93">
        <v>8870</v>
      </c>
      <c r="C24" s="18" t="s">
        <v>1109</v>
      </c>
      <c r="D24" s="184">
        <v>800</v>
      </c>
      <c r="E24" s="93" t="s">
        <v>25</v>
      </c>
      <c r="F24" s="45"/>
      <c r="G24" s="17">
        <f t="shared" si="0"/>
        <v>0</v>
      </c>
    </row>
    <row r="25" spans="1:7" ht="12.75">
      <c r="A25" s="43">
        <v>15</v>
      </c>
      <c r="B25" s="93">
        <v>9581</v>
      </c>
      <c r="C25" s="18" t="s">
        <v>1110</v>
      </c>
      <c r="D25" s="184">
        <v>3700</v>
      </c>
      <c r="E25" s="93" t="s">
        <v>25</v>
      </c>
      <c r="F25" s="45"/>
      <c r="G25" s="17">
        <f t="shared" si="0"/>
        <v>0</v>
      </c>
    </row>
    <row r="26" spans="1:7" ht="12.75">
      <c r="A26" s="43">
        <v>16</v>
      </c>
      <c r="B26" s="93">
        <v>9385</v>
      </c>
      <c r="C26" s="18" t="s">
        <v>229</v>
      </c>
      <c r="D26" s="184">
        <v>7250</v>
      </c>
      <c r="E26" s="93" t="s">
        <v>25</v>
      </c>
      <c r="F26" s="45"/>
      <c r="G26" s="17">
        <f t="shared" si="0"/>
        <v>0</v>
      </c>
    </row>
    <row r="27" spans="1:8" ht="12.75">
      <c r="A27" s="95">
        <v>17</v>
      </c>
      <c r="B27" s="104" t="s">
        <v>1225</v>
      </c>
      <c r="C27" s="176" t="s">
        <v>1111</v>
      </c>
      <c r="D27" s="185">
        <v>20</v>
      </c>
      <c r="E27" s="104" t="s">
        <v>25</v>
      </c>
      <c r="F27" s="97"/>
      <c r="G27" s="177">
        <f t="shared" si="0"/>
        <v>0</v>
      </c>
      <c r="H27" s="32" t="s">
        <v>1403</v>
      </c>
    </row>
    <row r="28" spans="1:7" ht="12.75">
      <c r="A28" s="43">
        <v>18</v>
      </c>
      <c r="B28" s="93">
        <v>9656</v>
      </c>
      <c r="C28" s="18" t="s">
        <v>1112</v>
      </c>
      <c r="D28" s="184">
        <v>11900</v>
      </c>
      <c r="E28" s="93" t="s">
        <v>25</v>
      </c>
      <c r="F28" s="45"/>
      <c r="G28" s="17">
        <f t="shared" si="0"/>
        <v>0</v>
      </c>
    </row>
    <row r="29" spans="1:8" ht="12.75">
      <c r="A29" s="95">
        <v>19</v>
      </c>
      <c r="B29" s="104">
        <v>2009656</v>
      </c>
      <c r="C29" s="176" t="s">
        <v>1113</v>
      </c>
      <c r="D29" s="185">
        <v>4200</v>
      </c>
      <c r="E29" s="104" t="s">
        <v>25</v>
      </c>
      <c r="F29" s="97"/>
      <c r="G29" s="177">
        <f t="shared" si="0"/>
        <v>0</v>
      </c>
      <c r="H29" s="32" t="s">
        <v>1403</v>
      </c>
    </row>
    <row r="30" spans="1:7" ht="12.75">
      <c r="A30" s="43">
        <v>20</v>
      </c>
      <c r="B30" s="93">
        <v>9689</v>
      </c>
      <c r="C30" s="18" t="s">
        <v>1114</v>
      </c>
      <c r="D30" s="184">
        <v>4700</v>
      </c>
      <c r="E30" s="93" t="s">
        <v>25</v>
      </c>
      <c r="F30" s="45"/>
      <c r="G30" s="17">
        <f t="shared" si="0"/>
        <v>0</v>
      </c>
    </row>
    <row r="31" spans="1:8" ht="12.75">
      <c r="A31" s="95">
        <v>21</v>
      </c>
      <c r="B31" s="104">
        <v>45210</v>
      </c>
      <c r="C31" s="176" t="s">
        <v>259</v>
      </c>
      <c r="D31" s="185">
        <v>4600</v>
      </c>
      <c r="E31" s="104" t="s">
        <v>25</v>
      </c>
      <c r="F31" s="97"/>
      <c r="G31" s="177">
        <f t="shared" si="0"/>
        <v>0</v>
      </c>
      <c r="H31" s="32" t="s">
        <v>1403</v>
      </c>
    </row>
    <row r="32" spans="1:8" ht="25.5">
      <c r="A32" s="95">
        <v>22</v>
      </c>
      <c r="B32" s="104" t="s">
        <v>734</v>
      </c>
      <c r="C32" s="176" t="s">
        <v>260</v>
      </c>
      <c r="D32" s="185">
        <v>10400</v>
      </c>
      <c r="E32" s="104" t="s">
        <v>25</v>
      </c>
      <c r="F32" s="97"/>
      <c r="G32" s="177">
        <f t="shared" si="0"/>
        <v>0</v>
      </c>
      <c r="H32" s="32" t="s">
        <v>1403</v>
      </c>
    </row>
    <row r="33" spans="1:8" ht="25.5">
      <c r="A33" s="95">
        <v>23</v>
      </c>
      <c r="B33" s="104">
        <v>2045100</v>
      </c>
      <c r="C33" s="176" t="s">
        <v>1115</v>
      </c>
      <c r="D33" s="185">
        <v>8700</v>
      </c>
      <c r="E33" s="104" t="s">
        <v>25</v>
      </c>
      <c r="F33" s="97"/>
      <c r="G33" s="177">
        <f t="shared" si="0"/>
        <v>0</v>
      </c>
      <c r="H33" s="32" t="s">
        <v>1403</v>
      </c>
    </row>
    <row r="34" spans="1:8" ht="25.5">
      <c r="A34" s="95">
        <v>24</v>
      </c>
      <c r="B34" s="104">
        <v>2045103</v>
      </c>
      <c r="C34" s="176" t="s">
        <v>261</v>
      </c>
      <c r="D34" s="185">
        <v>700</v>
      </c>
      <c r="E34" s="104" t="s">
        <v>25</v>
      </c>
      <c r="F34" s="97"/>
      <c r="G34" s="177">
        <f t="shared" si="0"/>
        <v>0</v>
      </c>
      <c r="H34" s="32" t="s">
        <v>1403</v>
      </c>
    </row>
    <row r="35" spans="1:8" ht="25.5">
      <c r="A35" s="95">
        <v>25</v>
      </c>
      <c r="B35" s="104">
        <v>2045102</v>
      </c>
      <c r="C35" s="176" t="s">
        <v>262</v>
      </c>
      <c r="D35" s="185">
        <v>700</v>
      </c>
      <c r="E35" s="104" t="s">
        <v>25</v>
      </c>
      <c r="F35" s="97"/>
      <c r="G35" s="177">
        <f t="shared" si="0"/>
        <v>0</v>
      </c>
      <c r="H35" s="32" t="s">
        <v>1403</v>
      </c>
    </row>
    <row r="36" spans="1:8" ht="25.5">
      <c r="A36" s="95">
        <v>26</v>
      </c>
      <c r="B36" s="104">
        <v>2045101</v>
      </c>
      <c r="C36" s="176" t="s">
        <v>263</v>
      </c>
      <c r="D36" s="185">
        <v>700</v>
      </c>
      <c r="E36" s="104" t="s">
        <v>25</v>
      </c>
      <c r="F36" s="97"/>
      <c r="G36" s="177">
        <f t="shared" si="0"/>
        <v>0</v>
      </c>
      <c r="H36" s="32" t="s">
        <v>1403</v>
      </c>
    </row>
    <row r="37" spans="1:8" ht="25.5">
      <c r="A37" s="95">
        <v>27</v>
      </c>
      <c r="B37" s="104">
        <v>45103</v>
      </c>
      <c r="C37" s="176" t="s">
        <v>240</v>
      </c>
      <c r="D37" s="185">
        <v>3000</v>
      </c>
      <c r="E37" s="104" t="s">
        <v>25</v>
      </c>
      <c r="F37" s="97"/>
      <c r="G37" s="177">
        <f t="shared" si="0"/>
        <v>0</v>
      </c>
      <c r="H37" s="32" t="s">
        <v>1403</v>
      </c>
    </row>
    <row r="38" spans="1:8" ht="25.5">
      <c r="A38" s="95">
        <v>28</v>
      </c>
      <c r="B38" s="104">
        <v>45102</v>
      </c>
      <c r="C38" s="176" t="s">
        <v>241</v>
      </c>
      <c r="D38" s="185">
        <v>3000</v>
      </c>
      <c r="E38" s="104" t="s">
        <v>25</v>
      </c>
      <c r="F38" s="97"/>
      <c r="G38" s="177">
        <f t="shared" si="0"/>
        <v>0</v>
      </c>
      <c r="H38" s="32" t="s">
        <v>1403</v>
      </c>
    </row>
    <row r="39" spans="1:8" ht="25.5">
      <c r="A39" s="95">
        <v>29</v>
      </c>
      <c r="B39" s="104">
        <v>45101</v>
      </c>
      <c r="C39" s="176" t="s">
        <v>242</v>
      </c>
      <c r="D39" s="185">
        <v>3000</v>
      </c>
      <c r="E39" s="104" t="s">
        <v>25</v>
      </c>
      <c r="F39" s="97"/>
      <c r="G39" s="177">
        <f t="shared" si="0"/>
        <v>0</v>
      </c>
      <c r="H39" s="32" t="s">
        <v>1403</v>
      </c>
    </row>
    <row r="40" spans="1:7" ht="14.25">
      <c r="A40" s="80"/>
      <c r="B40" s="94"/>
      <c r="C40" s="75" t="s">
        <v>1116</v>
      </c>
      <c r="D40" s="186"/>
      <c r="E40" s="94"/>
      <c r="F40" s="171"/>
      <c r="G40" s="77"/>
    </row>
    <row r="41" spans="1:7" ht="12.75">
      <c r="A41" s="43">
        <v>1</v>
      </c>
      <c r="B41" s="181">
        <v>45544</v>
      </c>
      <c r="C41" s="167" t="s">
        <v>1117</v>
      </c>
      <c r="D41" s="183">
        <v>31300</v>
      </c>
      <c r="E41" s="181" t="s">
        <v>25</v>
      </c>
      <c r="F41" s="45"/>
      <c r="G41" s="17">
        <f aca="true" t="shared" si="1" ref="G41:G62">D41*F41</f>
        <v>0</v>
      </c>
    </row>
    <row r="42" spans="1:7" ht="12.75">
      <c r="A42" s="43">
        <v>2</v>
      </c>
      <c r="B42" s="93">
        <v>45560</v>
      </c>
      <c r="C42" s="18" t="s">
        <v>1118</v>
      </c>
      <c r="D42" s="184">
        <v>9500</v>
      </c>
      <c r="E42" s="93" t="s">
        <v>25</v>
      </c>
      <c r="F42" s="45"/>
      <c r="G42" s="17">
        <f t="shared" si="1"/>
        <v>0</v>
      </c>
    </row>
    <row r="43" spans="1:7" ht="12.75">
      <c r="A43" s="43">
        <v>3</v>
      </c>
      <c r="B43" s="93">
        <v>45500</v>
      </c>
      <c r="C43" s="18" t="s">
        <v>1119</v>
      </c>
      <c r="D43" s="184">
        <v>22500</v>
      </c>
      <c r="E43" s="93" t="s">
        <v>25</v>
      </c>
      <c r="F43" s="45"/>
      <c r="G43" s="17">
        <f t="shared" si="1"/>
        <v>0</v>
      </c>
    </row>
    <row r="44" spans="1:7" ht="12.75">
      <c r="A44" s="43">
        <v>4</v>
      </c>
      <c r="B44" s="93">
        <v>45501</v>
      </c>
      <c r="C44" s="18" t="s">
        <v>1120</v>
      </c>
      <c r="D44" s="184">
        <v>8600</v>
      </c>
      <c r="E44" s="93" t="s">
        <v>25</v>
      </c>
      <c r="F44" s="45"/>
      <c r="G44" s="17">
        <f t="shared" si="1"/>
        <v>0</v>
      </c>
    </row>
    <row r="45" spans="1:7" ht="12.75">
      <c r="A45" s="43">
        <v>5</v>
      </c>
      <c r="B45" s="93">
        <v>45502</v>
      </c>
      <c r="C45" s="18" t="s">
        <v>1121</v>
      </c>
      <c r="D45" s="184">
        <v>2900</v>
      </c>
      <c r="E45" s="93" t="s">
        <v>25</v>
      </c>
      <c r="F45" s="45"/>
      <c r="G45" s="17">
        <f t="shared" si="1"/>
        <v>0</v>
      </c>
    </row>
    <row r="46" spans="1:7" ht="12.75">
      <c r="A46" s="43">
        <v>6</v>
      </c>
      <c r="B46" s="93">
        <v>45503</v>
      </c>
      <c r="C46" s="18" t="s">
        <v>1122</v>
      </c>
      <c r="D46" s="184">
        <v>2350</v>
      </c>
      <c r="E46" s="93" t="s">
        <v>25</v>
      </c>
      <c r="F46" s="45"/>
      <c r="G46" s="17">
        <f t="shared" si="1"/>
        <v>0</v>
      </c>
    </row>
    <row r="47" spans="1:7" ht="12.75">
      <c r="A47" s="43">
        <v>7</v>
      </c>
      <c r="B47" s="93">
        <v>45504</v>
      </c>
      <c r="C47" s="18" t="s">
        <v>1123</v>
      </c>
      <c r="D47" s="184">
        <v>3400</v>
      </c>
      <c r="E47" s="93" t="s">
        <v>25</v>
      </c>
      <c r="F47" s="45"/>
      <c r="G47" s="17">
        <f t="shared" si="1"/>
        <v>0</v>
      </c>
    </row>
    <row r="48" spans="1:7" ht="12.75">
      <c r="A48" s="43">
        <v>8</v>
      </c>
      <c r="B48" s="93">
        <v>45505</v>
      </c>
      <c r="C48" s="18" t="s">
        <v>1124</v>
      </c>
      <c r="D48" s="184">
        <v>3400</v>
      </c>
      <c r="E48" s="93" t="s">
        <v>25</v>
      </c>
      <c r="F48" s="45"/>
      <c r="G48" s="17">
        <f t="shared" si="1"/>
        <v>0</v>
      </c>
    </row>
    <row r="49" spans="1:7" ht="12.75">
      <c r="A49" s="43">
        <v>9</v>
      </c>
      <c r="B49" s="93">
        <v>45506</v>
      </c>
      <c r="C49" s="18" t="s">
        <v>1125</v>
      </c>
      <c r="D49" s="184">
        <v>2850</v>
      </c>
      <c r="E49" s="93" t="s">
        <v>25</v>
      </c>
      <c r="F49" s="45"/>
      <c r="G49" s="17">
        <f t="shared" si="1"/>
        <v>0</v>
      </c>
    </row>
    <row r="50" spans="1:7" ht="12.75">
      <c r="A50" s="43">
        <v>10</v>
      </c>
      <c r="B50" s="93">
        <v>45507</v>
      </c>
      <c r="C50" s="18" t="s">
        <v>1126</v>
      </c>
      <c r="D50" s="184">
        <v>1900</v>
      </c>
      <c r="E50" s="93" t="s">
        <v>25</v>
      </c>
      <c r="F50" s="45"/>
      <c r="G50" s="17">
        <f t="shared" si="1"/>
        <v>0</v>
      </c>
    </row>
    <row r="51" spans="1:7" ht="12.75">
      <c r="A51" s="43">
        <v>11</v>
      </c>
      <c r="B51" s="93">
        <v>45508</v>
      </c>
      <c r="C51" s="18" t="s">
        <v>1127</v>
      </c>
      <c r="D51" s="184">
        <v>2850</v>
      </c>
      <c r="E51" s="93" t="s">
        <v>25</v>
      </c>
      <c r="F51" s="45"/>
      <c r="G51" s="17">
        <f t="shared" si="1"/>
        <v>0</v>
      </c>
    </row>
    <row r="52" spans="1:7" ht="12.75">
      <c r="A52" s="43">
        <v>12</v>
      </c>
      <c r="B52" s="93">
        <v>45509</v>
      </c>
      <c r="C52" s="18" t="s">
        <v>1128</v>
      </c>
      <c r="D52" s="184">
        <v>3400</v>
      </c>
      <c r="E52" s="93" t="s">
        <v>25</v>
      </c>
      <c r="F52" s="45"/>
      <c r="G52" s="17">
        <f t="shared" si="1"/>
        <v>0</v>
      </c>
    </row>
    <row r="53" spans="1:7" ht="12.75">
      <c r="A53" s="43">
        <v>13</v>
      </c>
      <c r="B53" s="93" t="s">
        <v>1226</v>
      </c>
      <c r="C53" s="18" t="s">
        <v>1129</v>
      </c>
      <c r="D53" s="184">
        <v>2500</v>
      </c>
      <c r="E53" s="93" t="s">
        <v>25</v>
      </c>
      <c r="F53" s="45"/>
      <c r="G53" s="17">
        <f t="shared" si="1"/>
        <v>0</v>
      </c>
    </row>
    <row r="54" spans="1:7" ht="25.5">
      <c r="A54" s="43">
        <v>14</v>
      </c>
      <c r="B54" s="93" t="s">
        <v>1227</v>
      </c>
      <c r="C54" s="18" t="s">
        <v>1130</v>
      </c>
      <c r="D54" s="184">
        <v>624</v>
      </c>
      <c r="E54" s="93" t="s">
        <v>25</v>
      </c>
      <c r="F54" s="45"/>
      <c r="G54" s="17">
        <f t="shared" si="1"/>
        <v>0</v>
      </c>
    </row>
    <row r="55" spans="1:8" ht="25.5">
      <c r="A55" s="95">
        <v>15</v>
      </c>
      <c r="B55" s="104">
        <v>2005544</v>
      </c>
      <c r="C55" s="176" t="s">
        <v>1131</v>
      </c>
      <c r="D55" s="185">
        <v>9300</v>
      </c>
      <c r="E55" s="104" t="s">
        <v>25</v>
      </c>
      <c r="F55" s="97"/>
      <c r="G55" s="177">
        <f t="shared" si="1"/>
        <v>0</v>
      </c>
      <c r="H55" s="32" t="s">
        <v>1403</v>
      </c>
    </row>
    <row r="56" spans="1:7" ht="12.75">
      <c r="A56" s="43">
        <v>16</v>
      </c>
      <c r="B56" s="93">
        <v>45570</v>
      </c>
      <c r="C56" s="18" t="s">
        <v>1132</v>
      </c>
      <c r="D56" s="184">
        <v>14500</v>
      </c>
      <c r="E56" s="93" t="s">
        <v>25</v>
      </c>
      <c r="F56" s="45"/>
      <c r="G56" s="17">
        <f t="shared" si="1"/>
        <v>0</v>
      </c>
    </row>
    <row r="57" spans="1:8" ht="25.5">
      <c r="A57" s="95">
        <v>17</v>
      </c>
      <c r="B57" s="104">
        <v>2005574</v>
      </c>
      <c r="C57" s="176" t="s">
        <v>1133</v>
      </c>
      <c r="D57" s="185">
        <v>11100</v>
      </c>
      <c r="E57" s="104" t="s">
        <v>25</v>
      </c>
      <c r="F57" s="97"/>
      <c r="G57" s="177">
        <f t="shared" si="1"/>
        <v>0</v>
      </c>
      <c r="H57" s="32" t="s">
        <v>1403</v>
      </c>
    </row>
    <row r="58" spans="1:7" ht="12.75">
      <c r="A58" s="43">
        <v>18</v>
      </c>
      <c r="B58" s="93" t="s">
        <v>1228</v>
      </c>
      <c r="C58" s="18" t="s">
        <v>1134</v>
      </c>
      <c r="D58" s="184">
        <v>612</v>
      </c>
      <c r="E58" s="93" t="s">
        <v>25</v>
      </c>
      <c r="F58" s="45"/>
      <c r="G58" s="17">
        <f t="shared" si="1"/>
        <v>0</v>
      </c>
    </row>
    <row r="59" spans="1:7" ht="12.75">
      <c r="A59" s="43">
        <v>19</v>
      </c>
      <c r="B59" s="93">
        <v>100</v>
      </c>
      <c r="C59" s="18" t="s">
        <v>1135</v>
      </c>
      <c r="D59" s="184">
        <v>3067</v>
      </c>
      <c r="E59" s="93" t="s">
        <v>25</v>
      </c>
      <c r="F59" s="45"/>
      <c r="G59" s="17">
        <f t="shared" si="1"/>
        <v>0</v>
      </c>
    </row>
    <row r="60" spans="1:7" ht="25.5">
      <c r="A60" s="43">
        <v>20</v>
      </c>
      <c r="B60" s="93" t="s">
        <v>1229</v>
      </c>
      <c r="C60" s="18" t="s">
        <v>1136</v>
      </c>
      <c r="D60" s="184">
        <v>45</v>
      </c>
      <c r="E60" s="93" t="s">
        <v>25</v>
      </c>
      <c r="F60" s="45"/>
      <c r="G60" s="17">
        <f t="shared" si="1"/>
        <v>0</v>
      </c>
    </row>
    <row r="61" spans="1:7" ht="12.75">
      <c r="A61" s="43">
        <v>21</v>
      </c>
      <c r="B61" s="93">
        <v>9749</v>
      </c>
      <c r="C61" s="18" t="s">
        <v>1137</v>
      </c>
      <c r="D61" s="184">
        <v>3400</v>
      </c>
      <c r="E61" s="93" t="s">
        <v>25</v>
      </c>
      <c r="F61" s="45"/>
      <c r="G61" s="17">
        <f t="shared" si="1"/>
        <v>0</v>
      </c>
    </row>
    <row r="62" spans="1:7" ht="25.5">
      <c r="A62" s="43">
        <v>22</v>
      </c>
      <c r="B62" s="93" t="s">
        <v>1230</v>
      </c>
      <c r="C62" s="18" t="s">
        <v>1138</v>
      </c>
      <c r="D62" s="184">
        <v>2300</v>
      </c>
      <c r="E62" s="93" t="s">
        <v>25</v>
      </c>
      <c r="F62" s="45"/>
      <c r="G62" s="17">
        <f t="shared" si="1"/>
        <v>0</v>
      </c>
    </row>
    <row r="63" spans="1:7" ht="12.75">
      <c r="A63" s="43">
        <v>23</v>
      </c>
      <c r="B63" s="93" t="s">
        <v>1231</v>
      </c>
      <c r="C63" s="18" t="s">
        <v>1139</v>
      </c>
      <c r="D63" s="184">
        <v>85</v>
      </c>
      <c r="E63" s="93" t="s">
        <v>24</v>
      </c>
      <c r="F63" s="45"/>
      <c r="G63" s="44">
        <f>D63*F63*F6</f>
        <v>0</v>
      </c>
    </row>
    <row r="64" spans="1:7" ht="25.5">
      <c r="A64" s="43">
        <v>24</v>
      </c>
      <c r="B64" s="93" t="s">
        <v>1232</v>
      </c>
      <c r="C64" s="18" t="s">
        <v>1140</v>
      </c>
      <c r="D64" s="184">
        <v>91.26</v>
      </c>
      <c r="E64" s="93" t="s">
        <v>24</v>
      </c>
      <c r="F64" s="45"/>
      <c r="G64" s="44">
        <f>D64*F64*F6</f>
        <v>0</v>
      </c>
    </row>
    <row r="65" spans="1:7" ht="25.5">
      <c r="A65" s="43">
        <v>25</v>
      </c>
      <c r="B65" s="93" t="s">
        <v>1233</v>
      </c>
      <c r="C65" s="18" t="s">
        <v>1141</v>
      </c>
      <c r="D65" s="184">
        <v>56.7</v>
      </c>
      <c r="E65" s="93" t="s">
        <v>24</v>
      </c>
      <c r="F65" s="45"/>
      <c r="G65" s="44">
        <f>D65*F65*F6</f>
        <v>0</v>
      </c>
    </row>
    <row r="66" spans="1:7" ht="25.5">
      <c r="A66" s="43">
        <v>26</v>
      </c>
      <c r="B66" s="93" t="s">
        <v>1234</v>
      </c>
      <c r="C66" s="18" t="s">
        <v>1142</v>
      </c>
      <c r="D66" s="184">
        <v>47.25</v>
      </c>
      <c r="E66" s="93" t="s">
        <v>24</v>
      </c>
      <c r="F66" s="45"/>
      <c r="G66" s="44">
        <f>D66*F66*F6</f>
        <v>0</v>
      </c>
    </row>
    <row r="67" spans="1:7" ht="25.5">
      <c r="A67" s="43">
        <v>27</v>
      </c>
      <c r="B67" s="93" t="s">
        <v>1235</v>
      </c>
      <c r="C67" s="18" t="s">
        <v>1143</v>
      </c>
      <c r="D67" s="184">
        <v>91.26</v>
      </c>
      <c r="E67" s="93" t="s">
        <v>24</v>
      </c>
      <c r="F67" s="45"/>
      <c r="G67" s="44">
        <f>D67*F67*F6</f>
        <v>0</v>
      </c>
    </row>
    <row r="68" spans="1:7" ht="12.75">
      <c r="A68" s="43">
        <v>28</v>
      </c>
      <c r="B68" s="93" t="s">
        <v>1236</v>
      </c>
      <c r="C68" s="18" t="s">
        <v>1144</v>
      </c>
      <c r="D68" s="184">
        <v>72.5</v>
      </c>
      <c r="E68" s="93" t="s">
        <v>24</v>
      </c>
      <c r="F68" s="45"/>
      <c r="G68" s="44">
        <f>D68*F68*F6</f>
        <v>0</v>
      </c>
    </row>
    <row r="69" spans="1:7" ht="12.75">
      <c r="A69" s="43">
        <v>29</v>
      </c>
      <c r="B69" s="93" t="s">
        <v>1226</v>
      </c>
      <c r="C69" s="18" t="s">
        <v>1129</v>
      </c>
      <c r="D69" s="184">
        <v>2500</v>
      </c>
      <c r="E69" s="93" t="s">
        <v>25</v>
      </c>
      <c r="F69" s="45"/>
      <c r="G69" s="17">
        <f>D69*F69</f>
        <v>0</v>
      </c>
    </row>
    <row r="70" spans="1:7" ht="12.75">
      <c r="A70" s="43">
        <v>30</v>
      </c>
      <c r="B70" s="93" t="s">
        <v>1237</v>
      </c>
      <c r="C70" s="18" t="s">
        <v>1145</v>
      </c>
      <c r="D70" s="184">
        <v>120</v>
      </c>
      <c r="E70" s="93" t="s">
        <v>24</v>
      </c>
      <c r="F70" s="45"/>
      <c r="G70" s="44">
        <f>D70*F70*F6</f>
        <v>0</v>
      </c>
    </row>
    <row r="71" spans="1:7" ht="38.25">
      <c r="A71" s="43">
        <v>31</v>
      </c>
      <c r="B71" s="93" t="s">
        <v>1238</v>
      </c>
      <c r="C71" s="18" t="s">
        <v>1146</v>
      </c>
      <c r="D71" s="184">
        <v>17608</v>
      </c>
      <c r="E71" s="93" t="s">
        <v>25</v>
      </c>
      <c r="F71" s="45"/>
      <c r="G71" s="17">
        <f>D71*F71</f>
        <v>0</v>
      </c>
    </row>
    <row r="72" spans="1:7" ht="25.5">
      <c r="A72" s="43">
        <v>32</v>
      </c>
      <c r="B72" s="93" t="s">
        <v>1239</v>
      </c>
      <c r="C72" s="18" t="s">
        <v>1147</v>
      </c>
      <c r="D72" s="184">
        <v>60</v>
      </c>
      <c r="E72" s="93" t="s">
        <v>24</v>
      </c>
      <c r="F72" s="45"/>
      <c r="G72" s="44">
        <f>D72*F72*F6</f>
        <v>0</v>
      </c>
    </row>
    <row r="73" spans="1:7" ht="25.5">
      <c r="A73" s="43">
        <v>33</v>
      </c>
      <c r="B73" s="93" t="s">
        <v>1240</v>
      </c>
      <c r="C73" s="18" t="s">
        <v>1148</v>
      </c>
      <c r="D73" s="184">
        <v>52.5</v>
      </c>
      <c r="E73" s="93" t="s">
        <v>24</v>
      </c>
      <c r="F73" s="45"/>
      <c r="G73" s="44">
        <f>D73*F73*F6</f>
        <v>0</v>
      </c>
    </row>
    <row r="74" spans="1:7" ht="25.5">
      <c r="A74" s="43">
        <v>34</v>
      </c>
      <c r="B74" s="93" t="s">
        <v>1241</v>
      </c>
      <c r="C74" s="18" t="s">
        <v>1149</v>
      </c>
      <c r="D74" s="184">
        <v>72.5</v>
      </c>
      <c r="E74" s="93" t="s">
        <v>24</v>
      </c>
      <c r="F74" s="45"/>
      <c r="G74" s="44">
        <f>D74*F74*F6</f>
        <v>0</v>
      </c>
    </row>
    <row r="75" spans="1:7" ht="25.5">
      <c r="A75" s="43">
        <v>35</v>
      </c>
      <c r="B75" s="93" t="s">
        <v>1242</v>
      </c>
      <c r="C75" s="18" t="s">
        <v>1150</v>
      </c>
      <c r="D75" s="184">
        <v>55.8</v>
      </c>
      <c r="E75" s="93" t="s">
        <v>24</v>
      </c>
      <c r="F75" s="45"/>
      <c r="G75" s="44">
        <f>D75*F75*F6</f>
        <v>0</v>
      </c>
    </row>
    <row r="76" spans="1:7" ht="12.75">
      <c r="A76" s="43">
        <v>36</v>
      </c>
      <c r="B76" s="93" t="s">
        <v>1243</v>
      </c>
      <c r="C76" s="18" t="s">
        <v>1151</v>
      </c>
      <c r="D76" s="184">
        <v>106.92</v>
      </c>
      <c r="E76" s="93" t="s">
        <v>24</v>
      </c>
      <c r="F76" s="45"/>
      <c r="G76" s="44">
        <f>D76*F76*F6</f>
        <v>0</v>
      </c>
    </row>
    <row r="77" spans="1:7" ht="12.75">
      <c r="A77" s="43">
        <v>37</v>
      </c>
      <c r="B77" s="93" t="s">
        <v>1244</v>
      </c>
      <c r="C77" s="18" t="s">
        <v>1152</v>
      </c>
      <c r="D77" s="184">
        <v>6.49</v>
      </c>
      <c r="E77" s="93" t="s">
        <v>24</v>
      </c>
      <c r="F77" s="45"/>
      <c r="G77" s="44">
        <f>D77*F77*F6</f>
        <v>0</v>
      </c>
    </row>
    <row r="78" spans="1:7" ht="14.25">
      <c r="A78" s="80"/>
      <c r="B78" s="94"/>
      <c r="C78" s="75" t="s">
        <v>1153</v>
      </c>
      <c r="D78" s="186"/>
      <c r="E78" s="94"/>
      <c r="F78" s="171"/>
      <c r="G78" s="77"/>
    </row>
    <row r="79" spans="1:7" ht="12.75">
      <c r="A79" s="43">
        <v>1</v>
      </c>
      <c r="B79" s="181" t="s">
        <v>1245</v>
      </c>
      <c r="C79" s="167" t="s">
        <v>1154</v>
      </c>
      <c r="D79" s="183">
        <v>1125</v>
      </c>
      <c r="E79" s="181" t="s">
        <v>24</v>
      </c>
      <c r="F79" s="45"/>
      <c r="G79" s="44">
        <f>D79*F79*F6</f>
        <v>0</v>
      </c>
    </row>
    <row r="80" spans="1:7" ht="12.75">
      <c r="A80" s="43">
        <v>2</v>
      </c>
      <c r="B80" s="93" t="s">
        <v>1246</v>
      </c>
      <c r="C80" s="18" t="s">
        <v>1155</v>
      </c>
      <c r="D80" s="184">
        <v>1134</v>
      </c>
      <c r="E80" s="93" t="s">
        <v>25</v>
      </c>
      <c r="F80" s="45"/>
      <c r="G80" s="17">
        <f>D80*F80</f>
        <v>0</v>
      </c>
    </row>
    <row r="81" spans="1:7" ht="12.75">
      <c r="A81" s="43">
        <v>3</v>
      </c>
      <c r="B81" s="93">
        <v>31900</v>
      </c>
      <c r="C81" s="18" t="s">
        <v>1156</v>
      </c>
      <c r="D81" s="184">
        <v>347.5</v>
      </c>
      <c r="E81" s="93" t="s">
        <v>24</v>
      </c>
      <c r="F81" s="45"/>
      <c r="G81" s="44">
        <f>D81*F81*F6</f>
        <v>0</v>
      </c>
    </row>
    <row r="82" spans="1:7" ht="12.75">
      <c r="A82" s="43">
        <v>4</v>
      </c>
      <c r="B82" s="93" t="s">
        <v>1247</v>
      </c>
      <c r="C82" s="18" t="s">
        <v>1157</v>
      </c>
      <c r="D82" s="184">
        <v>200</v>
      </c>
      <c r="E82" s="93" t="s">
        <v>24</v>
      </c>
      <c r="F82" s="45"/>
      <c r="G82" s="44">
        <f>D82*F82*F6</f>
        <v>0</v>
      </c>
    </row>
    <row r="83" spans="1:7" ht="25.5">
      <c r="A83" s="43">
        <v>5</v>
      </c>
      <c r="B83" s="93">
        <v>39064</v>
      </c>
      <c r="C83" s="18" t="s">
        <v>1158</v>
      </c>
      <c r="D83" s="184">
        <v>16.25</v>
      </c>
      <c r="E83" s="93" t="s">
        <v>24</v>
      </c>
      <c r="F83" s="45"/>
      <c r="G83" s="44">
        <f>D83*F83*F6</f>
        <v>0</v>
      </c>
    </row>
    <row r="84" spans="1:7" ht="25.5">
      <c r="A84" s="43">
        <v>6</v>
      </c>
      <c r="B84" s="93">
        <v>38009</v>
      </c>
      <c r="C84" s="18" t="s">
        <v>1159</v>
      </c>
      <c r="D84" s="184">
        <v>11.88</v>
      </c>
      <c r="E84" s="93" t="s">
        <v>24</v>
      </c>
      <c r="F84" s="45"/>
      <c r="G84" s="44">
        <f>D84*F84*F6</f>
        <v>0</v>
      </c>
    </row>
    <row r="85" spans="1:7" ht="25.5">
      <c r="A85" s="43">
        <v>7</v>
      </c>
      <c r="B85" s="93">
        <v>39060</v>
      </c>
      <c r="C85" s="18" t="s">
        <v>1160</v>
      </c>
      <c r="D85" s="184">
        <v>21.88</v>
      </c>
      <c r="E85" s="93" t="s">
        <v>24</v>
      </c>
      <c r="F85" s="45"/>
      <c r="G85" s="44">
        <f>D85*F85*F6</f>
        <v>0</v>
      </c>
    </row>
    <row r="86" spans="1:7" ht="12.75">
      <c r="A86" s="43">
        <v>8</v>
      </c>
      <c r="B86" s="93">
        <v>39061</v>
      </c>
      <c r="C86" s="18" t="s">
        <v>1161</v>
      </c>
      <c r="D86" s="184">
        <v>11.88</v>
      </c>
      <c r="E86" s="93" t="s">
        <v>24</v>
      </c>
      <c r="F86" s="45"/>
      <c r="G86" s="44">
        <f>D86*F86*F6</f>
        <v>0</v>
      </c>
    </row>
    <row r="87" spans="1:7" ht="25.5">
      <c r="A87" s="43">
        <v>9</v>
      </c>
      <c r="B87" s="93">
        <v>39063</v>
      </c>
      <c r="C87" s="18" t="s">
        <v>1162</v>
      </c>
      <c r="D87" s="184">
        <v>21.88</v>
      </c>
      <c r="E87" s="93" t="s">
        <v>24</v>
      </c>
      <c r="F87" s="45"/>
      <c r="G87" s="44">
        <f>D87*F87*F6</f>
        <v>0</v>
      </c>
    </row>
    <row r="88" spans="1:7" ht="12.75">
      <c r="A88" s="43">
        <v>10</v>
      </c>
      <c r="B88" s="93">
        <v>39281</v>
      </c>
      <c r="C88" s="18" t="s">
        <v>1163</v>
      </c>
      <c r="D88" s="184">
        <v>10</v>
      </c>
      <c r="E88" s="93" t="s">
        <v>24</v>
      </c>
      <c r="F88" s="45"/>
      <c r="G88" s="44">
        <f>D88*F88*F6</f>
        <v>0</v>
      </c>
    </row>
    <row r="89" spans="1:7" ht="12.75">
      <c r="A89" s="43">
        <v>11</v>
      </c>
      <c r="B89" s="93">
        <v>39062</v>
      </c>
      <c r="C89" s="18" t="s">
        <v>1164</v>
      </c>
      <c r="D89" s="184">
        <v>10</v>
      </c>
      <c r="E89" s="93" t="s">
        <v>24</v>
      </c>
      <c r="F89" s="45"/>
      <c r="G89" s="44">
        <f>D89*F89*F6</f>
        <v>0</v>
      </c>
    </row>
    <row r="90" spans="1:7" ht="12.75">
      <c r="A90" s="43">
        <v>12</v>
      </c>
      <c r="B90" s="93">
        <v>39073</v>
      </c>
      <c r="C90" s="18" t="s">
        <v>1165</v>
      </c>
      <c r="D90" s="184">
        <v>26.25</v>
      </c>
      <c r="E90" s="93" t="s">
        <v>24</v>
      </c>
      <c r="F90" s="45"/>
      <c r="G90" s="44">
        <f>D90*F90*F6</f>
        <v>0</v>
      </c>
    </row>
    <row r="91" spans="1:7" ht="12.75">
      <c r="A91" s="43">
        <v>13</v>
      </c>
      <c r="B91" s="93">
        <v>39089</v>
      </c>
      <c r="C91" s="18" t="s">
        <v>1166</v>
      </c>
      <c r="D91" s="184">
        <v>31.88</v>
      </c>
      <c r="E91" s="93" t="s">
        <v>24</v>
      </c>
      <c r="F91" s="45"/>
      <c r="G91" s="44">
        <f>D91*F91*F6</f>
        <v>0</v>
      </c>
    </row>
    <row r="92" spans="1:7" ht="12.75">
      <c r="A92" s="43">
        <v>14</v>
      </c>
      <c r="B92" s="93">
        <v>39104</v>
      </c>
      <c r="C92" s="18" t="s">
        <v>1167</v>
      </c>
      <c r="D92" s="184">
        <v>2.68</v>
      </c>
      <c r="E92" s="93" t="s">
        <v>24</v>
      </c>
      <c r="F92" s="45"/>
      <c r="G92" s="44">
        <f>D92*F92*F6</f>
        <v>0</v>
      </c>
    </row>
    <row r="93" spans="1:7" ht="12.75">
      <c r="A93" s="43">
        <v>15</v>
      </c>
      <c r="B93" s="93">
        <v>39088</v>
      </c>
      <c r="C93" s="18" t="s">
        <v>1168</v>
      </c>
      <c r="D93" s="184">
        <v>31.88</v>
      </c>
      <c r="E93" s="93" t="s">
        <v>24</v>
      </c>
      <c r="F93" s="45"/>
      <c r="G93" s="44">
        <f>D93*F93*F6</f>
        <v>0</v>
      </c>
    </row>
    <row r="94" spans="1:7" ht="12.75">
      <c r="A94" s="43">
        <v>16</v>
      </c>
      <c r="B94" s="93">
        <v>35871</v>
      </c>
      <c r="C94" s="18" t="s">
        <v>1169</v>
      </c>
      <c r="D94" s="184">
        <v>31.88</v>
      </c>
      <c r="E94" s="93" t="s">
        <v>24</v>
      </c>
      <c r="F94" s="45"/>
      <c r="G94" s="44">
        <f>D94*F94*F6</f>
        <v>0</v>
      </c>
    </row>
    <row r="95" spans="1:7" ht="12.75">
      <c r="A95" s="43">
        <v>17</v>
      </c>
      <c r="B95" s="93">
        <v>39272</v>
      </c>
      <c r="C95" s="18" t="s">
        <v>1170</v>
      </c>
      <c r="D95" s="184">
        <v>16.25</v>
      </c>
      <c r="E95" s="93" t="s">
        <v>24</v>
      </c>
      <c r="F95" s="45"/>
      <c r="G95" s="44">
        <f>D95*F95*F6</f>
        <v>0</v>
      </c>
    </row>
    <row r="96" spans="1:7" ht="12.75">
      <c r="A96" s="43">
        <v>18</v>
      </c>
      <c r="B96" s="93">
        <v>39271</v>
      </c>
      <c r="C96" s="18" t="s">
        <v>1171</v>
      </c>
      <c r="D96" s="184">
        <v>20</v>
      </c>
      <c r="E96" s="93" t="s">
        <v>24</v>
      </c>
      <c r="F96" s="45"/>
      <c r="G96" s="44">
        <f>D96*F96*F6</f>
        <v>0</v>
      </c>
    </row>
    <row r="97" spans="1:7" ht="12.75">
      <c r="A97" s="43">
        <v>19</v>
      </c>
      <c r="B97" s="93">
        <v>39274</v>
      </c>
      <c r="C97" s="18" t="s">
        <v>1172</v>
      </c>
      <c r="D97" s="184">
        <v>10</v>
      </c>
      <c r="E97" s="93" t="s">
        <v>24</v>
      </c>
      <c r="F97" s="45"/>
      <c r="G97" s="44">
        <f>D97*F97*F6</f>
        <v>0</v>
      </c>
    </row>
    <row r="98" spans="1:7" ht="12.75">
      <c r="A98" s="43">
        <v>20</v>
      </c>
      <c r="B98" s="93">
        <v>39273</v>
      </c>
      <c r="C98" s="18" t="s">
        <v>1173</v>
      </c>
      <c r="D98" s="184">
        <v>13.75</v>
      </c>
      <c r="E98" s="93" t="s">
        <v>24</v>
      </c>
      <c r="F98" s="45"/>
      <c r="G98" s="44">
        <f>D98*F98*F6</f>
        <v>0</v>
      </c>
    </row>
    <row r="99" spans="1:7" ht="25.5">
      <c r="A99" s="43">
        <v>21</v>
      </c>
      <c r="B99" s="93" t="s">
        <v>1248</v>
      </c>
      <c r="C99" s="18" t="s">
        <v>1174</v>
      </c>
      <c r="D99" s="184">
        <v>106.38</v>
      </c>
      <c r="E99" s="93" t="s">
        <v>24</v>
      </c>
      <c r="F99" s="45"/>
      <c r="G99" s="44">
        <f>D99*F99*F6</f>
        <v>0</v>
      </c>
    </row>
    <row r="100" spans="1:7" ht="12.75">
      <c r="A100" s="43">
        <v>22</v>
      </c>
      <c r="B100" s="93">
        <v>39177</v>
      </c>
      <c r="C100" s="18" t="s">
        <v>1175</v>
      </c>
      <c r="D100" s="184">
        <v>53.75</v>
      </c>
      <c r="E100" s="93" t="s">
        <v>24</v>
      </c>
      <c r="F100" s="45"/>
      <c r="G100" s="44">
        <f>D100*F100*F6</f>
        <v>0</v>
      </c>
    </row>
    <row r="101" spans="1:7" ht="12.75">
      <c r="A101" s="43">
        <v>23</v>
      </c>
      <c r="B101" s="93" t="s">
        <v>1249</v>
      </c>
      <c r="C101" s="18" t="s">
        <v>1176</v>
      </c>
      <c r="D101" s="184">
        <v>62.5</v>
      </c>
      <c r="E101" s="93" t="s">
        <v>24</v>
      </c>
      <c r="F101" s="45"/>
      <c r="G101" s="44">
        <f>D101*F101*F6</f>
        <v>0</v>
      </c>
    </row>
    <row r="102" spans="1:7" ht="12.75">
      <c r="A102" s="43">
        <v>24</v>
      </c>
      <c r="B102" s="93">
        <v>39120</v>
      </c>
      <c r="C102" s="18" t="s">
        <v>1177</v>
      </c>
      <c r="D102" s="184">
        <v>20</v>
      </c>
      <c r="E102" s="93" t="s">
        <v>24</v>
      </c>
      <c r="F102" s="45"/>
      <c r="G102" s="44">
        <f>D102*F102*F6</f>
        <v>0</v>
      </c>
    </row>
    <row r="103" spans="1:7" ht="25.5">
      <c r="A103" s="43">
        <v>25</v>
      </c>
      <c r="B103" s="93">
        <v>39102</v>
      </c>
      <c r="C103" s="18" t="s">
        <v>1178</v>
      </c>
      <c r="D103" s="184">
        <v>7.5</v>
      </c>
      <c r="E103" s="93" t="s">
        <v>24</v>
      </c>
      <c r="F103" s="45"/>
      <c r="G103" s="44">
        <f>D103*F103*F6</f>
        <v>0</v>
      </c>
    </row>
    <row r="104" spans="1:7" ht="25.5">
      <c r="A104" s="43">
        <v>26</v>
      </c>
      <c r="B104" s="93">
        <v>39107</v>
      </c>
      <c r="C104" s="18" t="s">
        <v>1179</v>
      </c>
      <c r="D104" s="184">
        <v>10</v>
      </c>
      <c r="E104" s="93" t="s">
        <v>24</v>
      </c>
      <c r="F104" s="45"/>
      <c r="G104" s="44">
        <f>D104*F104*F6</f>
        <v>0</v>
      </c>
    </row>
    <row r="105" spans="1:7" ht="25.5">
      <c r="A105" s="43">
        <v>27</v>
      </c>
      <c r="B105" s="93">
        <v>39103</v>
      </c>
      <c r="C105" s="18" t="s">
        <v>1180</v>
      </c>
      <c r="D105" s="184">
        <v>16.25</v>
      </c>
      <c r="E105" s="93" t="s">
        <v>24</v>
      </c>
      <c r="F105" s="45"/>
      <c r="G105" s="44">
        <f>D105*F105*F6</f>
        <v>0</v>
      </c>
    </row>
    <row r="106" spans="1:7" ht="12.75">
      <c r="A106" s="43">
        <v>28</v>
      </c>
      <c r="B106" s="93">
        <v>39072</v>
      </c>
      <c r="C106" s="18" t="s">
        <v>1181</v>
      </c>
      <c r="D106" s="184">
        <v>21.88</v>
      </c>
      <c r="E106" s="93" t="s">
        <v>24</v>
      </c>
      <c r="F106" s="45"/>
      <c r="G106" s="44">
        <f>D106*F106*F6</f>
        <v>0</v>
      </c>
    </row>
    <row r="107" spans="1:7" ht="12.75">
      <c r="A107" s="43">
        <v>29</v>
      </c>
      <c r="B107" s="93">
        <v>39071</v>
      </c>
      <c r="C107" s="18" t="s">
        <v>1182</v>
      </c>
      <c r="D107" s="184">
        <v>27.5</v>
      </c>
      <c r="E107" s="93" t="s">
        <v>24</v>
      </c>
      <c r="F107" s="45"/>
      <c r="G107" s="44">
        <f>D107*F107*F6</f>
        <v>0</v>
      </c>
    </row>
    <row r="108" spans="1:7" ht="25.5">
      <c r="A108" s="43">
        <v>30</v>
      </c>
      <c r="B108" s="93" t="s">
        <v>1250</v>
      </c>
      <c r="C108" s="18" t="s">
        <v>1183</v>
      </c>
      <c r="D108" s="184">
        <v>70</v>
      </c>
      <c r="E108" s="93" t="s">
        <v>24</v>
      </c>
      <c r="F108" s="45"/>
      <c r="G108" s="44">
        <f>D108*F108*F6</f>
        <v>0</v>
      </c>
    </row>
    <row r="109" spans="1:7" ht="12.75">
      <c r="A109" s="43">
        <v>31</v>
      </c>
      <c r="B109" s="93">
        <v>39069</v>
      </c>
      <c r="C109" s="18" t="s">
        <v>1184</v>
      </c>
      <c r="D109" s="184">
        <v>36.25</v>
      </c>
      <c r="E109" s="93" t="s">
        <v>24</v>
      </c>
      <c r="F109" s="45"/>
      <c r="G109" s="44">
        <f>D109*F109*F6</f>
        <v>0</v>
      </c>
    </row>
    <row r="110" spans="1:7" ht="12.75">
      <c r="A110" s="43">
        <v>32</v>
      </c>
      <c r="B110" s="93">
        <v>39067</v>
      </c>
      <c r="C110" s="18" t="s">
        <v>1185</v>
      </c>
      <c r="D110" s="184">
        <v>33.75</v>
      </c>
      <c r="E110" s="93" t="s">
        <v>24</v>
      </c>
      <c r="F110" s="45"/>
      <c r="G110" s="44">
        <f>D110*F110*F6</f>
        <v>0</v>
      </c>
    </row>
    <row r="111" spans="1:7" ht="12.75">
      <c r="A111" s="43">
        <v>33</v>
      </c>
      <c r="B111" s="93">
        <v>39068</v>
      </c>
      <c r="C111" s="18" t="s">
        <v>1186</v>
      </c>
      <c r="D111" s="184">
        <v>56.25</v>
      </c>
      <c r="E111" s="93" t="s">
        <v>24</v>
      </c>
      <c r="F111" s="45"/>
      <c r="G111" s="44">
        <f>D111*F111*F6</f>
        <v>0</v>
      </c>
    </row>
    <row r="112" spans="1:7" ht="12.75">
      <c r="A112" s="43">
        <v>34</v>
      </c>
      <c r="B112" s="93">
        <v>39065</v>
      </c>
      <c r="C112" s="18" t="s">
        <v>1187</v>
      </c>
      <c r="D112" s="184">
        <v>20</v>
      </c>
      <c r="E112" s="93" t="s">
        <v>24</v>
      </c>
      <c r="F112" s="45"/>
      <c r="G112" s="44">
        <f>D112*F112*F6</f>
        <v>0</v>
      </c>
    </row>
    <row r="113" spans="1:7" ht="12.75">
      <c r="A113" s="43">
        <v>35</v>
      </c>
      <c r="B113" s="93">
        <v>39066</v>
      </c>
      <c r="C113" s="18" t="s">
        <v>1188</v>
      </c>
      <c r="D113" s="184">
        <v>23.75</v>
      </c>
      <c r="E113" s="93" t="s">
        <v>24</v>
      </c>
      <c r="F113" s="45"/>
      <c r="G113" s="44">
        <f>D113*F113*F6</f>
        <v>0</v>
      </c>
    </row>
    <row r="114" spans="1:7" ht="12.75">
      <c r="A114" s="43">
        <v>36</v>
      </c>
      <c r="B114" s="93">
        <v>31901</v>
      </c>
      <c r="C114" s="18" t="s">
        <v>1189</v>
      </c>
      <c r="D114" s="184">
        <v>179.38</v>
      </c>
      <c r="E114" s="93" t="s">
        <v>24</v>
      </c>
      <c r="F114" s="45"/>
      <c r="G114" s="44">
        <f>D114*F114*F6</f>
        <v>0</v>
      </c>
    </row>
    <row r="115" spans="1:7" ht="25.5">
      <c r="A115" s="43">
        <v>37</v>
      </c>
      <c r="B115" s="93" t="s">
        <v>1251</v>
      </c>
      <c r="C115" s="18" t="s">
        <v>1190</v>
      </c>
      <c r="D115" s="184">
        <v>159.38</v>
      </c>
      <c r="E115" s="93" t="s">
        <v>24</v>
      </c>
      <c r="F115" s="45"/>
      <c r="G115" s="44">
        <f>D115*F115*F6</f>
        <v>0</v>
      </c>
    </row>
    <row r="116" spans="1:7" ht="12.75">
      <c r="A116" s="43">
        <v>38</v>
      </c>
      <c r="B116" s="93">
        <v>39090</v>
      </c>
      <c r="C116" s="18" t="s">
        <v>1191</v>
      </c>
      <c r="D116" s="184">
        <v>13.75</v>
      </c>
      <c r="E116" s="93" t="s">
        <v>24</v>
      </c>
      <c r="F116" s="45"/>
      <c r="G116" s="44">
        <f>D116*F116*F6</f>
        <v>0</v>
      </c>
    </row>
    <row r="117" spans="1:7" ht="12.75">
      <c r="A117" s="43">
        <v>39</v>
      </c>
      <c r="B117" s="93">
        <v>39282</v>
      </c>
      <c r="C117" s="18" t="s">
        <v>1192</v>
      </c>
      <c r="D117" s="184">
        <v>54.88</v>
      </c>
      <c r="E117" s="93" t="s">
        <v>24</v>
      </c>
      <c r="F117" s="45"/>
      <c r="G117" s="44">
        <f>D117*F117*F6</f>
        <v>0</v>
      </c>
    </row>
    <row r="118" spans="1:7" ht="12.75">
      <c r="A118" s="43">
        <v>40</v>
      </c>
      <c r="B118" s="93">
        <v>31132</v>
      </c>
      <c r="C118" s="18" t="s">
        <v>1193</v>
      </c>
      <c r="D118" s="184">
        <v>50</v>
      </c>
      <c r="E118" s="93" t="s">
        <v>24</v>
      </c>
      <c r="F118" s="45"/>
      <c r="G118" s="44">
        <f>D118*F118*F6</f>
        <v>0</v>
      </c>
    </row>
    <row r="119" spans="1:8" ht="38.25">
      <c r="A119" s="95">
        <v>41</v>
      </c>
      <c r="B119" s="104" t="s">
        <v>1252</v>
      </c>
      <c r="C119" s="176" t="s">
        <v>1194</v>
      </c>
      <c r="D119" s="185">
        <v>250</v>
      </c>
      <c r="E119" s="104" t="s">
        <v>24</v>
      </c>
      <c r="F119" s="97"/>
      <c r="G119" s="178">
        <f>D119*F119*F6</f>
        <v>0</v>
      </c>
      <c r="H119" s="32" t="s">
        <v>1403</v>
      </c>
    </row>
    <row r="120" spans="1:8" ht="38.25">
      <c r="A120" s="95">
        <v>42</v>
      </c>
      <c r="B120" s="104" t="s">
        <v>1253</v>
      </c>
      <c r="C120" s="176" t="s">
        <v>1195</v>
      </c>
      <c r="D120" s="185">
        <v>550</v>
      </c>
      <c r="E120" s="104" t="s">
        <v>24</v>
      </c>
      <c r="F120" s="97"/>
      <c r="G120" s="178">
        <f>D120*F120*F6</f>
        <v>0</v>
      </c>
      <c r="H120" s="32" t="s">
        <v>1403</v>
      </c>
    </row>
    <row r="121" spans="1:8" ht="38.25">
      <c r="A121" s="95">
        <v>43</v>
      </c>
      <c r="B121" s="104" t="s">
        <v>1254</v>
      </c>
      <c r="C121" s="176" t="s">
        <v>1196</v>
      </c>
      <c r="D121" s="185">
        <v>1500</v>
      </c>
      <c r="E121" s="104" t="s">
        <v>24</v>
      </c>
      <c r="F121" s="97"/>
      <c r="G121" s="178">
        <f>D121*F121*F6</f>
        <v>0</v>
      </c>
      <c r="H121" s="32" t="s">
        <v>1403</v>
      </c>
    </row>
    <row r="122" spans="1:7" ht="12.75">
      <c r="A122" s="43">
        <v>44</v>
      </c>
      <c r="B122" s="93" t="s">
        <v>1255</v>
      </c>
      <c r="C122" s="18" t="s">
        <v>1197</v>
      </c>
      <c r="D122" s="184">
        <v>990</v>
      </c>
      <c r="E122" s="93" t="s">
        <v>24</v>
      </c>
      <c r="F122" s="45"/>
      <c r="G122" s="44">
        <f>D122*F122*F6</f>
        <v>0</v>
      </c>
    </row>
    <row r="123" spans="1:7" ht="12.75">
      <c r="A123" s="43">
        <v>45</v>
      </c>
      <c r="B123" s="93" t="s">
        <v>1256</v>
      </c>
      <c r="C123" s="18" t="s">
        <v>1198</v>
      </c>
      <c r="D123" s="184">
        <v>375</v>
      </c>
      <c r="E123" s="93" t="s">
        <v>24</v>
      </c>
      <c r="F123" s="45"/>
      <c r="G123" s="44">
        <f>D123*F123*F6</f>
        <v>0</v>
      </c>
    </row>
    <row r="124" spans="1:7" ht="12.75">
      <c r="A124" s="43">
        <v>46</v>
      </c>
      <c r="B124" s="93" t="s">
        <v>1257</v>
      </c>
      <c r="C124" s="18" t="s">
        <v>1199</v>
      </c>
      <c r="D124" s="184">
        <v>337.5</v>
      </c>
      <c r="E124" s="93" t="s">
        <v>24</v>
      </c>
      <c r="F124" s="45"/>
      <c r="G124" s="44">
        <f>D124*F124*F6</f>
        <v>0</v>
      </c>
    </row>
    <row r="125" spans="1:7" ht="14.25">
      <c r="A125" s="43">
        <v>47</v>
      </c>
      <c r="B125" s="189" t="s">
        <v>1409</v>
      </c>
      <c r="C125" s="175" t="s">
        <v>1410</v>
      </c>
      <c r="D125" s="187">
        <v>980</v>
      </c>
      <c r="E125" s="131" t="s">
        <v>24</v>
      </c>
      <c r="F125" s="174"/>
      <c r="G125" s="44">
        <f>D125*F125*F6</f>
        <v>0</v>
      </c>
    </row>
    <row r="126" spans="1:7" ht="14.25">
      <c r="A126" s="80"/>
      <c r="B126" s="94"/>
      <c r="C126" s="75" t="s">
        <v>1200</v>
      </c>
      <c r="D126" s="186"/>
      <c r="E126" s="94"/>
      <c r="F126" s="82"/>
      <c r="G126" s="172"/>
    </row>
    <row r="127" spans="1:7" ht="12.75">
      <c r="A127" s="43">
        <v>1</v>
      </c>
      <c r="B127" s="181" t="s">
        <v>1258</v>
      </c>
      <c r="C127" s="167" t="s">
        <v>1201</v>
      </c>
      <c r="D127" s="183">
        <v>106</v>
      </c>
      <c r="E127" s="181" t="s">
        <v>23</v>
      </c>
      <c r="F127" s="45"/>
      <c r="G127" s="44">
        <f>D127*F127*E6</f>
        <v>0</v>
      </c>
    </row>
    <row r="128" spans="1:7" ht="12.75">
      <c r="A128" s="43">
        <v>2</v>
      </c>
      <c r="B128" s="93" t="s">
        <v>1259</v>
      </c>
      <c r="C128" s="18" t="s">
        <v>1202</v>
      </c>
      <c r="D128" s="184">
        <v>151</v>
      </c>
      <c r="E128" s="93" t="s">
        <v>23</v>
      </c>
      <c r="F128" s="45"/>
      <c r="G128" s="44">
        <f>D128*F128*E6</f>
        <v>0</v>
      </c>
    </row>
    <row r="129" spans="1:7" ht="12.75">
      <c r="A129" s="43">
        <v>3</v>
      </c>
      <c r="B129" s="93" t="s">
        <v>1260</v>
      </c>
      <c r="C129" s="18" t="s">
        <v>1203</v>
      </c>
      <c r="D129" s="184">
        <v>632</v>
      </c>
      <c r="E129" s="93" t="s">
        <v>23</v>
      </c>
      <c r="F129" s="45"/>
      <c r="G129" s="44">
        <f>D129*F129*E6</f>
        <v>0</v>
      </c>
    </row>
    <row r="130" spans="1:7" ht="12.75">
      <c r="A130" s="43">
        <v>4</v>
      </c>
      <c r="B130" s="93" t="s">
        <v>1261</v>
      </c>
      <c r="C130" s="18" t="s">
        <v>1204</v>
      </c>
      <c r="D130" s="184">
        <v>42</v>
      </c>
      <c r="E130" s="93" t="s">
        <v>23</v>
      </c>
      <c r="F130" s="45"/>
      <c r="G130" s="44">
        <f>D130*F130*E6</f>
        <v>0</v>
      </c>
    </row>
    <row r="131" spans="1:7" ht="12.75">
      <c r="A131" s="43">
        <v>5</v>
      </c>
      <c r="B131" s="93" t="s">
        <v>1262</v>
      </c>
      <c r="C131" s="18" t="s">
        <v>1205</v>
      </c>
      <c r="D131" s="184">
        <v>42</v>
      </c>
      <c r="E131" s="93" t="s">
        <v>23</v>
      </c>
      <c r="F131" s="45"/>
      <c r="G131" s="44">
        <f>D131*F131*E6</f>
        <v>0</v>
      </c>
    </row>
    <row r="132" spans="1:7" ht="12.75">
      <c r="A132" s="43">
        <v>6</v>
      </c>
      <c r="B132" s="93" t="s">
        <v>1263</v>
      </c>
      <c r="C132" s="18" t="s">
        <v>1206</v>
      </c>
      <c r="D132" s="184">
        <v>42</v>
      </c>
      <c r="E132" s="93" t="s">
        <v>23</v>
      </c>
      <c r="F132" s="45"/>
      <c r="G132" s="44">
        <f>D132*F132*E6</f>
        <v>0</v>
      </c>
    </row>
    <row r="133" spans="1:7" ht="12.75">
      <c r="A133" s="43">
        <v>7</v>
      </c>
      <c r="B133" s="93" t="s">
        <v>1264</v>
      </c>
      <c r="C133" s="18" t="s">
        <v>1207</v>
      </c>
      <c r="D133" s="184">
        <v>42</v>
      </c>
      <c r="E133" s="93" t="s">
        <v>23</v>
      </c>
      <c r="F133" s="45"/>
      <c r="G133" s="44">
        <f>D133*F133*E6</f>
        <v>0</v>
      </c>
    </row>
    <row r="134" spans="1:7" ht="12.75">
      <c r="A134" s="43">
        <v>8</v>
      </c>
      <c r="B134" s="93" t="s">
        <v>1265</v>
      </c>
      <c r="C134" s="18" t="s">
        <v>1208</v>
      </c>
      <c r="D134" s="184">
        <v>64</v>
      </c>
      <c r="E134" s="93" t="s">
        <v>23</v>
      </c>
      <c r="F134" s="45"/>
      <c r="G134" s="44">
        <f>D134*F134*E6</f>
        <v>0</v>
      </c>
    </row>
    <row r="135" spans="1:7" ht="12.75">
      <c r="A135" s="43">
        <v>9</v>
      </c>
      <c r="B135" s="93" t="s">
        <v>1266</v>
      </c>
      <c r="C135" s="18" t="s">
        <v>1209</v>
      </c>
      <c r="D135" s="184">
        <v>42</v>
      </c>
      <c r="E135" s="93" t="s">
        <v>23</v>
      </c>
      <c r="F135" s="45"/>
      <c r="G135" s="44">
        <f>D135*F135*E6</f>
        <v>0</v>
      </c>
    </row>
    <row r="136" spans="1:7" ht="12.75">
      <c r="A136" s="43">
        <v>10</v>
      </c>
      <c r="B136" s="93" t="s">
        <v>1267</v>
      </c>
      <c r="C136" s="18" t="s">
        <v>1210</v>
      </c>
      <c r="D136" s="184">
        <v>44</v>
      </c>
      <c r="E136" s="93" t="s">
        <v>23</v>
      </c>
      <c r="F136" s="45"/>
      <c r="G136" s="44">
        <f>D136*F136*E6</f>
        <v>0</v>
      </c>
    </row>
    <row r="137" spans="1:7" ht="25.5">
      <c r="A137" s="43">
        <v>11</v>
      </c>
      <c r="B137" s="93" t="s">
        <v>1268</v>
      </c>
      <c r="C137" s="18" t="s">
        <v>1211</v>
      </c>
      <c r="D137" s="184">
        <v>44</v>
      </c>
      <c r="E137" s="93" t="s">
        <v>23</v>
      </c>
      <c r="F137" s="174"/>
      <c r="G137" s="44">
        <f>D137*F137*E6</f>
        <v>0</v>
      </c>
    </row>
    <row r="138" spans="1:7" ht="14.25">
      <c r="A138" s="80"/>
      <c r="B138" s="94"/>
      <c r="C138" s="75" t="s">
        <v>1212</v>
      </c>
      <c r="D138" s="186"/>
      <c r="E138" s="94"/>
      <c r="F138" s="82"/>
      <c r="G138" s="173"/>
    </row>
    <row r="139" spans="1:7" ht="12.75">
      <c r="A139" s="43">
        <v>1</v>
      </c>
      <c r="B139" s="181">
        <v>9686</v>
      </c>
      <c r="C139" s="167" t="s">
        <v>1213</v>
      </c>
      <c r="D139" s="183">
        <v>13900</v>
      </c>
      <c r="E139" s="181" t="s">
        <v>25</v>
      </c>
      <c r="F139" s="45"/>
      <c r="G139" s="17">
        <f aca="true" t="shared" si="2" ref="G139:G150">D139*F139</f>
        <v>0</v>
      </c>
    </row>
    <row r="140" spans="1:7" ht="12.75">
      <c r="A140" s="43">
        <v>2</v>
      </c>
      <c r="B140" s="93">
        <v>9641</v>
      </c>
      <c r="C140" s="18" t="s">
        <v>1214</v>
      </c>
      <c r="D140" s="184">
        <v>5480</v>
      </c>
      <c r="E140" s="93" t="s">
        <v>25</v>
      </c>
      <c r="F140" s="45"/>
      <c r="G140" s="17">
        <f t="shared" si="2"/>
        <v>0</v>
      </c>
    </row>
    <row r="141" spans="1:7" ht="25.5">
      <c r="A141" s="43">
        <v>3</v>
      </c>
      <c r="B141" s="93">
        <v>9688.4</v>
      </c>
      <c r="C141" s="18" t="s">
        <v>1215</v>
      </c>
      <c r="D141" s="184">
        <v>9950</v>
      </c>
      <c r="E141" s="93" t="s">
        <v>25</v>
      </c>
      <c r="F141" s="45"/>
      <c r="G141" s="17">
        <f t="shared" si="2"/>
        <v>0</v>
      </c>
    </row>
    <row r="142" spans="1:7" ht="12.75">
      <c r="A142" s="43">
        <v>4</v>
      </c>
      <c r="B142" s="93">
        <v>9668</v>
      </c>
      <c r="C142" s="18" t="s">
        <v>1216</v>
      </c>
      <c r="D142" s="184">
        <v>5500</v>
      </c>
      <c r="E142" s="93" t="s">
        <v>25</v>
      </c>
      <c r="F142" s="45"/>
      <c r="G142" s="17">
        <f t="shared" si="2"/>
        <v>0</v>
      </c>
    </row>
    <row r="143" spans="1:7" ht="12.75">
      <c r="A143" s="43">
        <v>5</v>
      </c>
      <c r="B143" s="93">
        <v>9669</v>
      </c>
      <c r="C143" s="18" t="s">
        <v>1217</v>
      </c>
      <c r="D143" s="184">
        <v>1990</v>
      </c>
      <c r="E143" s="93" t="s">
        <v>25</v>
      </c>
      <c r="F143" s="45"/>
      <c r="G143" s="17">
        <f t="shared" si="2"/>
        <v>0</v>
      </c>
    </row>
    <row r="144" spans="1:7" ht="12.75">
      <c r="A144" s="43">
        <v>6</v>
      </c>
      <c r="B144" s="93">
        <v>9670</v>
      </c>
      <c r="C144" s="18" t="s">
        <v>1218</v>
      </c>
      <c r="D144" s="184">
        <v>1990</v>
      </c>
      <c r="E144" s="93" t="s">
        <v>25</v>
      </c>
      <c r="F144" s="45"/>
      <c r="G144" s="17">
        <f t="shared" si="2"/>
        <v>0</v>
      </c>
    </row>
    <row r="145" spans="1:7" ht="12.75">
      <c r="A145" s="43">
        <v>7</v>
      </c>
      <c r="B145" s="93">
        <v>8881</v>
      </c>
      <c r="C145" s="18" t="s">
        <v>1219</v>
      </c>
      <c r="D145" s="184">
        <v>800</v>
      </c>
      <c r="E145" s="93" t="s">
        <v>25</v>
      </c>
      <c r="F145" s="45"/>
      <c r="G145" s="17">
        <f t="shared" si="2"/>
        <v>0</v>
      </c>
    </row>
    <row r="146" spans="1:7" ht="12.75">
      <c r="A146" s="43">
        <v>8</v>
      </c>
      <c r="B146" s="93">
        <v>9667</v>
      </c>
      <c r="C146" s="18" t="s">
        <v>1220</v>
      </c>
      <c r="D146" s="184">
        <v>4500</v>
      </c>
      <c r="E146" s="93" t="s">
        <v>25</v>
      </c>
      <c r="F146" s="45"/>
      <c r="G146" s="17">
        <f t="shared" si="2"/>
        <v>0</v>
      </c>
    </row>
    <row r="147" spans="1:7" ht="12.75">
      <c r="A147" s="43">
        <v>9</v>
      </c>
      <c r="B147" s="93">
        <v>8886</v>
      </c>
      <c r="C147" s="18" t="s">
        <v>1221</v>
      </c>
      <c r="D147" s="184">
        <v>400</v>
      </c>
      <c r="E147" s="93" t="s">
        <v>25</v>
      </c>
      <c r="F147" s="45"/>
      <c r="G147" s="17">
        <f t="shared" si="2"/>
        <v>0</v>
      </c>
    </row>
    <row r="148" spans="1:7" ht="12.75">
      <c r="A148" s="43">
        <v>10</v>
      </c>
      <c r="B148" s="93">
        <v>8882</v>
      </c>
      <c r="C148" s="18" t="s">
        <v>1222</v>
      </c>
      <c r="D148" s="184">
        <v>1250</v>
      </c>
      <c r="E148" s="93" t="s">
        <v>25</v>
      </c>
      <c r="F148" s="45"/>
      <c r="G148" s="17">
        <f t="shared" si="2"/>
        <v>0</v>
      </c>
    </row>
    <row r="149" spans="1:7" ht="12.75">
      <c r="A149" s="43">
        <v>11</v>
      </c>
      <c r="B149" s="93">
        <v>8878</v>
      </c>
      <c r="C149" s="18" t="s">
        <v>1223</v>
      </c>
      <c r="D149" s="184">
        <v>7350</v>
      </c>
      <c r="E149" s="93" t="s">
        <v>25</v>
      </c>
      <c r="F149" s="45"/>
      <c r="G149" s="17">
        <f t="shared" si="2"/>
        <v>0</v>
      </c>
    </row>
    <row r="150" spans="1:7" ht="12.75">
      <c r="A150" s="43">
        <v>12</v>
      </c>
      <c r="B150" s="93">
        <v>8870</v>
      </c>
      <c r="C150" s="18" t="s">
        <v>1109</v>
      </c>
      <c r="D150" s="184">
        <v>800</v>
      </c>
      <c r="E150" s="93" t="s">
        <v>25</v>
      </c>
      <c r="F150" s="45"/>
      <c r="G150" s="17">
        <f t="shared" si="2"/>
        <v>0</v>
      </c>
    </row>
  </sheetData>
  <sheetProtection/>
  <autoFilter ref="A8:G150"/>
  <mergeCells count="4">
    <mergeCell ref="D1:G1"/>
    <mergeCell ref="D2:G2"/>
    <mergeCell ref="D3:G3"/>
    <mergeCell ref="C4:G4"/>
  </mergeCells>
  <hyperlinks>
    <hyperlink ref="C4:G4" r:id="rId1" display="Робототехника"/>
    <hyperlink ref="E4" r:id="rId2" display="Наглядные пособия"/>
    <hyperlink ref="C2" r:id="rId3" display="ссылка на САЙТ"/>
    <hyperlink ref="C3" location="'Сумма заявки'!R1C1" display="НАЖМИТЕ ЧТОБ ВЕРНУТЬСЯ К ФОРМЕ ЗАЯВКИ"/>
  </hyperlinks>
  <printOptions/>
  <pageMargins left="0.48" right="0.4" top="0.2755905511811024" bottom="0.2755905511811024" header="0.31496062992125984" footer="0.31496062992125984"/>
  <pageSetup fitToHeight="100" fitToWidth="1" horizontalDpi="600" verticalDpi="600" orientation="portrait" paperSize="9" scale="84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9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4" sqref="H4"/>
    </sheetView>
  </sheetViews>
  <sheetFormatPr defaultColWidth="9.00390625" defaultRowHeight="12.75"/>
  <cols>
    <col min="1" max="1" width="3.75390625" style="4" customWidth="1"/>
    <col min="2" max="2" width="17.125" style="4" customWidth="1"/>
    <col min="3" max="3" width="50.25390625" style="1" customWidth="1"/>
    <col min="4" max="4" width="14.625" style="2" customWidth="1"/>
    <col min="5" max="6" width="7.75390625" style="1" customWidth="1"/>
    <col min="7" max="7" width="15.875" style="2" customWidth="1"/>
    <col min="8" max="18" width="9.125" style="32" customWidth="1"/>
    <col min="19" max="16384" width="9.125" style="1" customWidth="1"/>
  </cols>
  <sheetData>
    <row r="1" spans="1:18" s="9" customFormat="1" ht="72.75" customHeight="1">
      <c r="A1"/>
      <c r="B1" s="6"/>
      <c r="C1" s="22"/>
      <c r="D1" s="209"/>
      <c r="E1" s="209"/>
      <c r="F1" s="209"/>
      <c r="G1" s="20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9" customFormat="1" ht="15.75">
      <c r="A2" s="12"/>
      <c r="B2" s="22" t="s">
        <v>9</v>
      </c>
      <c r="C2" s="23" t="s">
        <v>10</v>
      </c>
      <c r="D2" s="210" t="s">
        <v>1385</v>
      </c>
      <c r="E2" s="210"/>
      <c r="F2" s="210"/>
      <c r="G2" s="21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s="9" customFormat="1" ht="15.75">
      <c r="A3" s="12"/>
      <c r="B3" s="6"/>
      <c r="C3" s="72" t="s">
        <v>1386</v>
      </c>
      <c r="D3" s="210" t="s">
        <v>11</v>
      </c>
      <c r="E3" s="210"/>
      <c r="F3" s="210"/>
      <c r="G3" s="21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s="19" customFormat="1" ht="18">
      <c r="A4" s="61"/>
      <c r="B4" s="68"/>
      <c r="C4" s="211" t="s">
        <v>29</v>
      </c>
      <c r="D4" s="211"/>
      <c r="E4" s="211"/>
      <c r="F4" s="211"/>
      <c r="G4" s="21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s="20" customFormat="1" ht="12.75">
      <c r="A5" s="60" t="s">
        <v>1387</v>
      </c>
      <c r="B5" s="60"/>
      <c r="C5" s="60"/>
      <c r="D5" s="62" t="s">
        <v>6</v>
      </c>
      <c r="E5" s="63" t="s">
        <v>21</v>
      </c>
      <c r="F5" s="63" t="s">
        <v>22</v>
      </c>
      <c r="G5" s="64">
        <f>SUM(G9:G74)</f>
        <v>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s="5" customFormat="1" ht="18" customHeight="1">
      <c r="A6" s="6"/>
      <c r="B6" s="6"/>
      <c r="D6" s="48" t="s">
        <v>1383</v>
      </c>
      <c r="E6" s="49">
        <v>61.3</v>
      </c>
      <c r="F6" s="49">
        <v>58</v>
      </c>
      <c r="G6" s="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s="8" customFormat="1" ht="22.5" customHeight="1">
      <c r="A7" s="65" t="s">
        <v>4</v>
      </c>
      <c r="B7" s="66" t="s">
        <v>3</v>
      </c>
      <c r="C7" s="66" t="s">
        <v>2</v>
      </c>
      <c r="D7" s="67" t="s">
        <v>5</v>
      </c>
      <c r="E7" s="66" t="s">
        <v>20</v>
      </c>
      <c r="F7" s="66" t="s">
        <v>0</v>
      </c>
      <c r="G7" s="67" t="s">
        <v>1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s="8" customFormat="1" ht="12.75">
      <c r="A8" s="10"/>
      <c r="B8" s="10"/>
      <c r="C8" s="10"/>
      <c r="D8" s="11"/>
      <c r="E8" s="10"/>
      <c r="F8" s="10"/>
      <c r="G8" s="11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s="3" customFormat="1" ht="12.75">
      <c r="A9" s="200"/>
      <c r="B9" s="201"/>
      <c r="C9" s="202"/>
      <c r="D9" s="203"/>
      <c r="E9" s="207"/>
      <c r="F9" s="204"/>
      <c r="G9" s="205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s="3" customFormat="1" ht="12.75">
      <c r="A10" s="200"/>
      <c r="B10" s="133"/>
      <c r="C10" s="191" t="s">
        <v>1269</v>
      </c>
      <c r="D10" s="133"/>
      <c r="E10" s="161"/>
      <c r="F10" s="206"/>
      <c r="G10" s="205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s="3" customFormat="1" ht="25.5">
      <c r="A11" s="50">
        <v>1</v>
      </c>
      <c r="B11" s="135" t="s">
        <v>1327</v>
      </c>
      <c r="C11" s="51" t="s">
        <v>1270</v>
      </c>
      <c r="D11" s="123">
        <v>327</v>
      </c>
      <c r="E11" s="156" t="s">
        <v>24</v>
      </c>
      <c r="F11" s="52"/>
      <c r="G11" s="47">
        <f>D11*F11*F6</f>
        <v>0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s="3" customFormat="1" ht="25.5">
      <c r="A12" s="50">
        <f>A11+1</f>
        <v>2</v>
      </c>
      <c r="B12" s="135" t="s">
        <v>1328</v>
      </c>
      <c r="C12" s="51" t="s">
        <v>1271</v>
      </c>
      <c r="D12" s="123">
        <v>465</v>
      </c>
      <c r="E12" s="156" t="s">
        <v>24</v>
      </c>
      <c r="F12" s="52"/>
      <c r="G12" s="47">
        <f>D12*F12*F6</f>
        <v>0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3" customFormat="1" ht="25.5">
      <c r="A13" s="153">
        <f aca="true" t="shared" si="0" ref="A13:A74">A12+1</f>
        <v>3</v>
      </c>
      <c r="B13" s="154" t="s">
        <v>1329</v>
      </c>
      <c r="C13" s="110" t="s">
        <v>1272</v>
      </c>
      <c r="D13" s="125">
        <v>657</v>
      </c>
      <c r="E13" s="157" t="s">
        <v>24</v>
      </c>
      <c r="F13" s="155"/>
      <c r="G13" s="98">
        <f>D13*F13*F6</f>
        <v>0</v>
      </c>
      <c r="H13" s="32" t="s">
        <v>1403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s="3" customFormat="1" ht="12.75">
      <c r="A14" s="50">
        <f t="shared" si="0"/>
        <v>4</v>
      </c>
      <c r="B14" s="135" t="s">
        <v>1330</v>
      </c>
      <c r="C14" s="51" t="s">
        <v>1273</v>
      </c>
      <c r="D14" s="123">
        <v>702</v>
      </c>
      <c r="E14" s="156" t="s">
        <v>24</v>
      </c>
      <c r="F14" s="52"/>
      <c r="G14" s="47">
        <f>D14*F14*F6</f>
        <v>0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s="3" customFormat="1" ht="25.5">
      <c r="A15" s="50">
        <f t="shared" si="0"/>
        <v>5</v>
      </c>
      <c r="B15" s="135" t="s">
        <v>1331</v>
      </c>
      <c r="C15" s="51" t="s">
        <v>1274</v>
      </c>
      <c r="D15" s="123">
        <v>175.5</v>
      </c>
      <c r="E15" s="156" t="s">
        <v>24</v>
      </c>
      <c r="F15" s="52"/>
      <c r="G15" s="47">
        <f>D15*F15*F6</f>
        <v>0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s="3" customFormat="1" ht="25.5">
      <c r="A16" s="50">
        <f t="shared" si="0"/>
        <v>6</v>
      </c>
      <c r="B16" s="135" t="s">
        <v>1332</v>
      </c>
      <c r="C16" s="51" t="s">
        <v>1275</v>
      </c>
      <c r="D16" s="123">
        <v>147</v>
      </c>
      <c r="E16" s="156" t="s">
        <v>24</v>
      </c>
      <c r="F16" s="52"/>
      <c r="G16" s="47">
        <f>D16*F16*F6</f>
        <v>0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s="3" customFormat="1" ht="12.75">
      <c r="A17" s="50">
        <f t="shared" si="0"/>
        <v>7</v>
      </c>
      <c r="B17" s="135" t="s">
        <v>1333</v>
      </c>
      <c r="C17" s="51" t="s">
        <v>1276</v>
      </c>
      <c r="D17" s="123">
        <v>99</v>
      </c>
      <c r="E17" s="156" t="s">
        <v>24</v>
      </c>
      <c r="F17" s="52"/>
      <c r="G17" s="47">
        <f>D17*F17*F6</f>
        <v>0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s="3" customFormat="1" ht="25.5">
      <c r="A18" s="50">
        <f t="shared" si="0"/>
        <v>8</v>
      </c>
      <c r="B18" s="135" t="s">
        <v>1334</v>
      </c>
      <c r="C18" s="51" t="s">
        <v>1277</v>
      </c>
      <c r="D18" s="123">
        <v>174</v>
      </c>
      <c r="E18" s="156" t="s">
        <v>24</v>
      </c>
      <c r="F18" s="52"/>
      <c r="G18" s="47">
        <f>D18*F18*F6</f>
        <v>0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s="3" customFormat="1" ht="25.5">
      <c r="A19" s="50">
        <f t="shared" si="0"/>
        <v>9</v>
      </c>
      <c r="B19" s="135" t="s">
        <v>1335</v>
      </c>
      <c r="C19" s="51" t="s">
        <v>1278</v>
      </c>
      <c r="D19" s="123">
        <v>135</v>
      </c>
      <c r="E19" s="156" t="s">
        <v>24</v>
      </c>
      <c r="F19" s="52"/>
      <c r="G19" s="47">
        <f>D19*F19*F6</f>
        <v>0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s="3" customFormat="1" ht="12.75">
      <c r="A20" s="50">
        <f t="shared" si="0"/>
        <v>10</v>
      </c>
      <c r="B20" s="135" t="s">
        <v>1336</v>
      </c>
      <c r="C20" s="51" t="s">
        <v>1279</v>
      </c>
      <c r="D20" s="123">
        <v>330</v>
      </c>
      <c r="E20" s="156" t="s">
        <v>24</v>
      </c>
      <c r="F20" s="52"/>
      <c r="G20" s="47">
        <f>D20*F20*F6</f>
        <v>0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s="3" customFormat="1" ht="12.75">
      <c r="A21" s="50">
        <f t="shared" si="0"/>
        <v>11</v>
      </c>
      <c r="B21" s="135" t="s">
        <v>1337</v>
      </c>
      <c r="C21" s="51" t="s">
        <v>1280</v>
      </c>
      <c r="D21" s="123">
        <v>524.25</v>
      </c>
      <c r="E21" s="156" t="s">
        <v>24</v>
      </c>
      <c r="F21" s="52"/>
      <c r="G21" s="47">
        <f>D21*F21*F6</f>
        <v>0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s="3" customFormat="1" ht="12.75">
      <c r="A22" s="50">
        <f t="shared" si="0"/>
        <v>12</v>
      </c>
      <c r="B22" s="135" t="s">
        <v>1338</v>
      </c>
      <c r="C22" s="51" t="s">
        <v>1281</v>
      </c>
      <c r="D22" s="123">
        <v>702</v>
      </c>
      <c r="E22" s="156" t="s">
        <v>24</v>
      </c>
      <c r="F22" s="52"/>
      <c r="G22" s="47">
        <f>D22*F22*F6</f>
        <v>0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s="3" customFormat="1" ht="12.75">
      <c r="A23" s="50">
        <f t="shared" si="0"/>
        <v>13</v>
      </c>
      <c r="B23" s="135" t="s">
        <v>1339</v>
      </c>
      <c r="C23" s="51" t="s">
        <v>1282</v>
      </c>
      <c r="D23" s="123">
        <v>186</v>
      </c>
      <c r="E23" s="156" t="s">
        <v>24</v>
      </c>
      <c r="F23" s="52"/>
      <c r="G23" s="47">
        <f>D23*F23*F6</f>
        <v>0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s="3" customFormat="1" ht="12.75">
      <c r="A24" s="50">
        <f t="shared" si="0"/>
        <v>14</v>
      </c>
      <c r="B24" s="135" t="s">
        <v>1340</v>
      </c>
      <c r="C24" s="51" t="s">
        <v>1283</v>
      </c>
      <c r="D24" s="123">
        <v>75.6</v>
      </c>
      <c r="E24" s="156" t="s">
        <v>24</v>
      </c>
      <c r="F24" s="52"/>
      <c r="G24" s="47">
        <f>D24*F24*F6</f>
        <v>0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s="3" customFormat="1" ht="12.75">
      <c r="A25" s="50">
        <f t="shared" si="0"/>
        <v>15</v>
      </c>
      <c r="B25" s="135" t="s">
        <v>1341</v>
      </c>
      <c r="C25" s="51" t="s">
        <v>1284</v>
      </c>
      <c r="D25" s="123">
        <v>48.6</v>
      </c>
      <c r="E25" s="156" t="s">
        <v>24</v>
      </c>
      <c r="F25" s="52"/>
      <c r="G25" s="47">
        <f>D25*F25*F6</f>
        <v>0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s="3" customFormat="1" ht="12.75">
      <c r="A26" s="50">
        <f t="shared" si="0"/>
        <v>16</v>
      </c>
      <c r="B26" s="135" t="s">
        <v>1342</v>
      </c>
      <c r="C26" s="51" t="s">
        <v>1285</v>
      </c>
      <c r="D26" s="123">
        <v>99</v>
      </c>
      <c r="E26" s="156" t="s">
        <v>24</v>
      </c>
      <c r="F26" s="52"/>
      <c r="G26" s="47">
        <f>D26*F26*F6</f>
        <v>0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s="3" customFormat="1" ht="12.75">
      <c r="A27" s="50">
        <f t="shared" si="0"/>
        <v>17</v>
      </c>
      <c r="B27" s="135" t="s">
        <v>1343</v>
      </c>
      <c r="C27" s="51" t="s">
        <v>1286</v>
      </c>
      <c r="D27" s="123">
        <v>537</v>
      </c>
      <c r="E27" s="156" t="s">
        <v>24</v>
      </c>
      <c r="F27" s="52"/>
      <c r="G27" s="47">
        <f>D27*F27*F6</f>
        <v>0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s="3" customFormat="1" ht="12.75">
      <c r="A28" s="50">
        <f t="shared" si="0"/>
        <v>18</v>
      </c>
      <c r="B28" s="135" t="s">
        <v>1344</v>
      </c>
      <c r="C28" s="51" t="s">
        <v>1287</v>
      </c>
      <c r="D28" s="123">
        <v>99</v>
      </c>
      <c r="E28" s="156" t="s">
        <v>24</v>
      </c>
      <c r="F28" s="52"/>
      <c r="G28" s="47">
        <f>D28*F28*F6</f>
        <v>0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s="3" customFormat="1" ht="12.75">
      <c r="A29" s="50">
        <f t="shared" si="0"/>
        <v>19</v>
      </c>
      <c r="B29" s="135" t="s">
        <v>1345</v>
      </c>
      <c r="C29" s="51" t="s">
        <v>1288</v>
      </c>
      <c r="D29" s="123">
        <v>109.35</v>
      </c>
      <c r="E29" s="156" t="s">
        <v>24</v>
      </c>
      <c r="F29" s="52"/>
      <c r="G29" s="47">
        <f>D29*F29*F6</f>
        <v>0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s="3" customFormat="1" ht="12.75">
      <c r="A30" s="50">
        <f t="shared" si="0"/>
        <v>20</v>
      </c>
      <c r="B30" s="135" t="s">
        <v>1346</v>
      </c>
      <c r="C30" s="51" t="s">
        <v>1289</v>
      </c>
      <c r="D30" s="123">
        <v>297</v>
      </c>
      <c r="E30" s="156" t="s">
        <v>24</v>
      </c>
      <c r="F30" s="52"/>
      <c r="G30" s="47">
        <f>D30*F30*F6</f>
        <v>0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s="3" customFormat="1" ht="12.75">
      <c r="A31" s="50">
        <f t="shared" si="0"/>
        <v>21</v>
      </c>
      <c r="B31" s="135" t="s">
        <v>1347</v>
      </c>
      <c r="C31" s="51" t="s">
        <v>1290</v>
      </c>
      <c r="D31" s="123">
        <v>561</v>
      </c>
      <c r="E31" s="156" t="s">
        <v>24</v>
      </c>
      <c r="F31" s="52"/>
      <c r="G31" s="47">
        <f>D31*F31*F6</f>
        <v>0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s="3" customFormat="1" ht="25.5">
      <c r="A32" s="50">
        <f t="shared" si="0"/>
        <v>22</v>
      </c>
      <c r="B32" s="135" t="s">
        <v>1348</v>
      </c>
      <c r="C32" s="51" t="s">
        <v>1291</v>
      </c>
      <c r="D32" s="123">
        <v>147</v>
      </c>
      <c r="E32" s="156" t="s">
        <v>24</v>
      </c>
      <c r="F32" s="52"/>
      <c r="G32" s="47">
        <f>D32*F32*F6</f>
        <v>0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s="3" customFormat="1" ht="25.5">
      <c r="A33" s="50">
        <f t="shared" si="0"/>
        <v>23</v>
      </c>
      <c r="B33" s="135" t="s">
        <v>1349</v>
      </c>
      <c r="C33" s="51" t="s">
        <v>1292</v>
      </c>
      <c r="D33" s="123">
        <v>198</v>
      </c>
      <c r="E33" s="156" t="s">
        <v>24</v>
      </c>
      <c r="F33" s="52"/>
      <c r="G33" s="47">
        <f>D33*F33*F6</f>
        <v>0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s="3" customFormat="1" ht="25.5">
      <c r="A34" s="50">
        <f t="shared" si="0"/>
        <v>24</v>
      </c>
      <c r="B34" s="135" t="s">
        <v>1350</v>
      </c>
      <c r="C34" s="51" t="s">
        <v>1293</v>
      </c>
      <c r="D34" s="123">
        <v>56.25</v>
      </c>
      <c r="E34" s="156" t="s">
        <v>24</v>
      </c>
      <c r="F34" s="52"/>
      <c r="G34" s="47">
        <f>D34*F34*F6</f>
        <v>0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s="3" customFormat="1" ht="25.5">
      <c r="A35" s="50">
        <f t="shared" si="0"/>
        <v>25</v>
      </c>
      <c r="B35" s="135" t="s">
        <v>1351</v>
      </c>
      <c r="C35" s="51" t="s">
        <v>1294</v>
      </c>
      <c r="D35" s="123">
        <v>60</v>
      </c>
      <c r="E35" s="156" t="s">
        <v>24</v>
      </c>
      <c r="F35" s="52"/>
      <c r="G35" s="47">
        <f>D35*F35*F6</f>
        <v>0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s="3" customFormat="1" ht="12.75">
      <c r="A36" s="50">
        <f t="shared" si="0"/>
        <v>26</v>
      </c>
      <c r="B36" s="135" t="s">
        <v>1352</v>
      </c>
      <c r="C36" s="51" t="s">
        <v>1295</v>
      </c>
      <c r="D36" s="123">
        <v>74.25</v>
      </c>
      <c r="E36" s="156" t="s">
        <v>24</v>
      </c>
      <c r="F36" s="52"/>
      <c r="G36" s="47">
        <f>D36*F36*F6</f>
        <v>0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s="3" customFormat="1" ht="12.75">
      <c r="A37" s="50">
        <f t="shared" si="0"/>
        <v>27</v>
      </c>
      <c r="B37" s="135" t="s">
        <v>1353</v>
      </c>
      <c r="C37" s="51" t="s">
        <v>1296</v>
      </c>
      <c r="D37" s="123">
        <v>99</v>
      </c>
      <c r="E37" s="156" t="s">
        <v>24</v>
      </c>
      <c r="F37" s="52"/>
      <c r="G37" s="47">
        <f>D37*F37*F6</f>
        <v>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s="3" customFormat="1" ht="25.5">
      <c r="A38" s="50">
        <f t="shared" si="0"/>
        <v>28</v>
      </c>
      <c r="B38" s="135" t="s">
        <v>1354</v>
      </c>
      <c r="C38" s="51" t="s">
        <v>1297</v>
      </c>
      <c r="D38" s="123">
        <v>225</v>
      </c>
      <c r="E38" s="156" t="s">
        <v>24</v>
      </c>
      <c r="F38" s="52"/>
      <c r="G38" s="47">
        <f>D38*F38*F6</f>
        <v>0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s="3" customFormat="1" ht="12.75">
      <c r="A39" s="50">
        <f t="shared" si="0"/>
        <v>29</v>
      </c>
      <c r="B39" s="135" t="s">
        <v>1355</v>
      </c>
      <c r="C39" s="51" t="s">
        <v>1298</v>
      </c>
      <c r="D39" s="123">
        <v>324</v>
      </c>
      <c r="E39" s="156" t="s">
        <v>24</v>
      </c>
      <c r="F39" s="52"/>
      <c r="G39" s="47">
        <f>D39*F39*F6</f>
        <v>0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s="3" customFormat="1" ht="12.75">
      <c r="A40" s="50">
        <f t="shared" si="0"/>
        <v>30</v>
      </c>
      <c r="B40" s="135" t="s">
        <v>1356</v>
      </c>
      <c r="C40" s="51" t="s">
        <v>1299</v>
      </c>
      <c r="D40" s="123">
        <v>148.5</v>
      </c>
      <c r="E40" s="156" t="s">
        <v>24</v>
      </c>
      <c r="F40" s="52"/>
      <c r="G40" s="47">
        <f>D40*F40*F6</f>
        <v>0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s="3" customFormat="1" ht="12.75">
      <c r="A41" s="153">
        <f t="shared" si="0"/>
        <v>31</v>
      </c>
      <c r="B41" s="154" t="s">
        <v>1357</v>
      </c>
      <c r="C41" s="110" t="s">
        <v>1300</v>
      </c>
      <c r="D41" s="125">
        <v>252</v>
      </c>
      <c r="E41" s="157" t="s">
        <v>24</v>
      </c>
      <c r="F41" s="155"/>
      <c r="G41" s="98">
        <f>D41*F41*F6</f>
        <v>0</v>
      </c>
      <c r="H41" s="32" t="s">
        <v>1403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s="3" customFormat="1" ht="12.75">
      <c r="A42" s="50">
        <f t="shared" si="0"/>
        <v>32</v>
      </c>
      <c r="B42" s="135" t="s">
        <v>1358</v>
      </c>
      <c r="C42" s="51" t="s">
        <v>1301</v>
      </c>
      <c r="D42" s="123">
        <v>112.5</v>
      </c>
      <c r="E42" s="156" t="s">
        <v>24</v>
      </c>
      <c r="F42" s="52"/>
      <c r="G42" s="47">
        <f>D42*F42*F6</f>
        <v>0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s="3" customFormat="1" ht="12.75">
      <c r="A43" s="50">
        <f t="shared" si="0"/>
        <v>33</v>
      </c>
      <c r="B43" s="135" t="s">
        <v>1359</v>
      </c>
      <c r="C43" s="51" t="s">
        <v>1302</v>
      </c>
      <c r="D43" s="123">
        <v>537</v>
      </c>
      <c r="E43" s="156" t="s">
        <v>24</v>
      </c>
      <c r="F43" s="52"/>
      <c r="G43" s="47">
        <f>D43*F43*F6</f>
        <v>0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s="3" customFormat="1" ht="25.5">
      <c r="A44" s="153">
        <f t="shared" si="0"/>
        <v>34</v>
      </c>
      <c r="B44" s="154" t="s">
        <v>1360</v>
      </c>
      <c r="C44" s="110" t="s">
        <v>1303</v>
      </c>
      <c r="D44" s="125">
        <v>345</v>
      </c>
      <c r="E44" s="157" t="s">
        <v>24</v>
      </c>
      <c r="F44" s="155"/>
      <c r="G44" s="98">
        <f>D44*F44*F6</f>
        <v>0</v>
      </c>
      <c r="H44" s="32" t="s">
        <v>1403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 s="3" customFormat="1" ht="12.75">
      <c r="A45" s="50">
        <f t="shared" si="0"/>
        <v>35</v>
      </c>
      <c r="B45" s="135" t="s">
        <v>1361</v>
      </c>
      <c r="C45" s="51" t="s">
        <v>1304</v>
      </c>
      <c r="D45" s="123">
        <v>187.11</v>
      </c>
      <c r="E45" s="156" t="s">
        <v>24</v>
      </c>
      <c r="F45" s="52"/>
      <c r="G45" s="47">
        <f>D45*F45*F6</f>
        <v>0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 s="3" customFormat="1" ht="12.75">
      <c r="A46" s="50">
        <f t="shared" si="0"/>
        <v>36</v>
      </c>
      <c r="B46" s="135" t="s">
        <v>1362</v>
      </c>
      <c r="C46" s="51" t="s">
        <v>1305</v>
      </c>
      <c r="D46" s="123">
        <v>261.9</v>
      </c>
      <c r="E46" s="156" t="s">
        <v>24</v>
      </c>
      <c r="F46" s="52"/>
      <c r="G46" s="47">
        <f>D46*F46*F6</f>
        <v>0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s="3" customFormat="1" ht="12.75">
      <c r="A47" s="50">
        <f t="shared" si="0"/>
        <v>37</v>
      </c>
      <c r="B47" s="135" t="s">
        <v>1363</v>
      </c>
      <c r="C47" s="51" t="s">
        <v>1306</v>
      </c>
      <c r="D47" s="123">
        <v>165</v>
      </c>
      <c r="E47" s="156" t="s">
        <v>24</v>
      </c>
      <c r="F47" s="52"/>
      <c r="G47" s="47">
        <f>D47*F47*F6</f>
        <v>0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1:18" s="3" customFormat="1" ht="25.5">
      <c r="A48" s="50">
        <f t="shared" si="0"/>
        <v>38</v>
      </c>
      <c r="B48" s="135" t="s">
        <v>1364</v>
      </c>
      <c r="C48" s="51" t="s">
        <v>1307</v>
      </c>
      <c r="D48" s="123">
        <v>36</v>
      </c>
      <c r="E48" s="156" t="s">
        <v>24</v>
      </c>
      <c r="F48" s="52"/>
      <c r="G48" s="47">
        <f>D48*F48*F6</f>
        <v>0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18" s="3" customFormat="1" ht="25.5">
      <c r="A49" s="50">
        <f t="shared" si="0"/>
        <v>39</v>
      </c>
      <c r="B49" s="135" t="s">
        <v>1365</v>
      </c>
      <c r="C49" s="51" t="s">
        <v>1308</v>
      </c>
      <c r="D49" s="123">
        <v>36</v>
      </c>
      <c r="E49" s="156" t="s">
        <v>24</v>
      </c>
      <c r="F49" s="52"/>
      <c r="G49" s="47">
        <f>D49*F49*F6</f>
        <v>0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18" s="3" customFormat="1" ht="12.75">
      <c r="A50" s="50">
        <f t="shared" si="0"/>
        <v>40</v>
      </c>
      <c r="B50" s="135" t="s">
        <v>1366</v>
      </c>
      <c r="C50" s="51" t="s">
        <v>1309</v>
      </c>
      <c r="D50" s="123">
        <v>13.5</v>
      </c>
      <c r="E50" s="156" t="s">
        <v>24</v>
      </c>
      <c r="F50" s="52"/>
      <c r="G50" s="47">
        <f>D50*F50*F6</f>
        <v>0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18" s="3" customFormat="1" ht="25.5">
      <c r="A51" s="50">
        <f t="shared" si="0"/>
        <v>41</v>
      </c>
      <c r="B51" s="135" t="s">
        <v>1367</v>
      </c>
      <c r="C51" s="51" t="s">
        <v>1310</v>
      </c>
      <c r="D51" s="123">
        <v>250</v>
      </c>
      <c r="E51" s="156" t="s">
        <v>25</v>
      </c>
      <c r="F51" s="52"/>
      <c r="G51" s="47">
        <f>D51*F51</f>
        <v>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s="3" customFormat="1" ht="25.5">
      <c r="A52" s="50">
        <f t="shared" si="0"/>
        <v>42</v>
      </c>
      <c r="B52" s="135" t="s">
        <v>1368</v>
      </c>
      <c r="C52" s="51" t="s">
        <v>1311</v>
      </c>
      <c r="D52" s="123">
        <v>250</v>
      </c>
      <c r="E52" s="156" t="s">
        <v>25</v>
      </c>
      <c r="F52" s="52"/>
      <c r="G52" s="47">
        <f aca="true" t="shared" si="1" ref="G52:G58">D52*F52</f>
        <v>0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s="3" customFormat="1" ht="25.5">
      <c r="A53" s="50">
        <f t="shared" si="0"/>
        <v>43</v>
      </c>
      <c r="B53" s="135" t="s">
        <v>1369</v>
      </c>
      <c r="C53" s="51" t="s">
        <v>1312</v>
      </c>
      <c r="D53" s="123">
        <v>250</v>
      </c>
      <c r="E53" s="156" t="s">
        <v>25</v>
      </c>
      <c r="F53" s="52"/>
      <c r="G53" s="47">
        <f t="shared" si="1"/>
        <v>0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s="3" customFormat="1" ht="25.5">
      <c r="A54" s="153">
        <f t="shared" si="0"/>
        <v>44</v>
      </c>
      <c r="B54" s="154" t="s">
        <v>1370</v>
      </c>
      <c r="C54" s="110" t="s">
        <v>1313</v>
      </c>
      <c r="D54" s="125">
        <v>512</v>
      </c>
      <c r="E54" s="157" t="s">
        <v>25</v>
      </c>
      <c r="F54" s="155"/>
      <c r="G54" s="98">
        <f t="shared" si="1"/>
        <v>0</v>
      </c>
      <c r="H54" s="32" t="s">
        <v>1403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 s="3" customFormat="1" ht="25.5">
      <c r="A55" s="50">
        <f t="shared" si="0"/>
        <v>45</v>
      </c>
      <c r="B55" s="135" t="s">
        <v>1371</v>
      </c>
      <c r="C55" s="51" t="s">
        <v>1314</v>
      </c>
      <c r="D55" s="123">
        <v>242</v>
      </c>
      <c r="E55" s="156" t="s">
        <v>25</v>
      </c>
      <c r="F55" s="52"/>
      <c r="G55" s="47">
        <f t="shared" si="1"/>
        <v>0</v>
      </c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18" s="3" customFormat="1" ht="25.5">
      <c r="A56" s="50">
        <f t="shared" si="0"/>
        <v>46</v>
      </c>
      <c r="B56" s="135" t="s">
        <v>1372</v>
      </c>
      <c r="C56" s="51" t="s">
        <v>1315</v>
      </c>
      <c r="D56" s="123">
        <v>276</v>
      </c>
      <c r="E56" s="156" t="s">
        <v>25</v>
      </c>
      <c r="F56" s="52"/>
      <c r="G56" s="47">
        <f t="shared" si="1"/>
        <v>0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s="3" customFormat="1" ht="25.5">
      <c r="A57" s="153">
        <f t="shared" si="0"/>
        <v>47</v>
      </c>
      <c r="B57" s="154" t="s">
        <v>1373</v>
      </c>
      <c r="C57" s="110" t="s">
        <v>1316</v>
      </c>
      <c r="D57" s="125">
        <v>513</v>
      </c>
      <c r="E57" s="157" t="s">
        <v>25</v>
      </c>
      <c r="F57" s="155"/>
      <c r="G57" s="98">
        <f t="shared" si="1"/>
        <v>0</v>
      </c>
      <c r="H57" s="32" t="s">
        <v>1403</v>
      </c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1:18" s="3" customFormat="1" ht="25.5">
      <c r="A58" s="50">
        <f t="shared" si="0"/>
        <v>48</v>
      </c>
      <c r="B58" s="135" t="s">
        <v>1374</v>
      </c>
      <c r="C58" s="51" t="s">
        <v>1317</v>
      </c>
      <c r="D58" s="123">
        <v>343</v>
      </c>
      <c r="E58" s="156" t="s">
        <v>25</v>
      </c>
      <c r="F58" s="52"/>
      <c r="G58" s="47">
        <f t="shared" si="1"/>
        <v>0</v>
      </c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s="3" customFormat="1" ht="12.75">
      <c r="A59" s="50">
        <f t="shared" si="0"/>
        <v>49</v>
      </c>
      <c r="B59" s="135" t="s">
        <v>1375</v>
      </c>
      <c r="C59" s="51" t="s">
        <v>1318</v>
      </c>
      <c r="D59" s="123">
        <v>1927.8</v>
      </c>
      <c r="E59" s="156" t="s">
        <v>23</v>
      </c>
      <c r="F59" s="52"/>
      <c r="G59" s="47">
        <f>D59*F59*E6</f>
        <v>0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1:18" s="3" customFormat="1" ht="12.75">
      <c r="A60" s="50">
        <f t="shared" si="0"/>
        <v>50</v>
      </c>
      <c r="B60" s="135" t="s">
        <v>1376</v>
      </c>
      <c r="C60" s="51" t="s">
        <v>1319</v>
      </c>
      <c r="D60" s="123">
        <v>3682.8</v>
      </c>
      <c r="E60" s="156" t="s">
        <v>23</v>
      </c>
      <c r="F60" s="52"/>
      <c r="G60" s="47">
        <f>D60*F60*E6</f>
        <v>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s="3" customFormat="1" ht="12.75">
      <c r="A61" s="50">
        <f t="shared" si="0"/>
        <v>51</v>
      </c>
      <c r="B61" s="135" t="s">
        <v>1377</v>
      </c>
      <c r="C61" s="51" t="s">
        <v>1320</v>
      </c>
      <c r="D61" s="123">
        <v>75</v>
      </c>
      <c r="E61" s="156" t="s">
        <v>24</v>
      </c>
      <c r="F61" s="52"/>
      <c r="G61" s="47">
        <f>D61*F61*F6</f>
        <v>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s="3" customFormat="1" ht="25.5">
      <c r="A62" s="50">
        <f t="shared" si="0"/>
        <v>52</v>
      </c>
      <c r="B62" s="193" t="s">
        <v>1411</v>
      </c>
      <c r="C62" s="117" t="s">
        <v>1412</v>
      </c>
      <c r="D62" s="194">
        <v>775</v>
      </c>
      <c r="E62" s="195" t="s">
        <v>24</v>
      </c>
      <c r="F62" s="196"/>
      <c r="G62" s="47">
        <f>D62*F62*F6</f>
        <v>0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s="3" customFormat="1" ht="12.75">
      <c r="A63" s="136"/>
      <c r="B63" s="137"/>
      <c r="C63" s="191" t="s">
        <v>1321</v>
      </c>
      <c r="D63" s="124"/>
      <c r="E63" s="162"/>
      <c r="F63" s="138"/>
      <c r="G63" s="83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s="3" customFormat="1" ht="38.25">
      <c r="A64" s="153">
        <f t="shared" si="0"/>
        <v>1</v>
      </c>
      <c r="B64" s="154" t="s">
        <v>1378</v>
      </c>
      <c r="C64" s="110" t="s">
        <v>1322</v>
      </c>
      <c r="D64" s="125">
        <v>859.8</v>
      </c>
      <c r="E64" s="157" t="s">
        <v>24</v>
      </c>
      <c r="F64" s="155"/>
      <c r="G64" s="98">
        <f>D64*F64*F6</f>
        <v>0</v>
      </c>
      <c r="H64" s="32" t="s">
        <v>1403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1:18" s="3" customFormat="1" ht="25.5">
      <c r="A65" s="153">
        <f t="shared" si="0"/>
        <v>2</v>
      </c>
      <c r="B65" s="154" t="s">
        <v>1379</v>
      </c>
      <c r="C65" s="110" t="s">
        <v>1323</v>
      </c>
      <c r="D65" s="125">
        <v>935.4</v>
      </c>
      <c r="E65" s="157" t="s">
        <v>24</v>
      </c>
      <c r="F65" s="155"/>
      <c r="G65" s="98">
        <f>D65*F65*F6</f>
        <v>0</v>
      </c>
      <c r="H65" s="32" t="s">
        <v>1403</v>
      </c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1:18" s="3" customFormat="1" ht="25.5">
      <c r="A66" s="153">
        <f t="shared" si="0"/>
        <v>3</v>
      </c>
      <c r="B66" s="154" t="s">
        <v>1380</v>
      </c>
      <c r="C66" s="110" t="s">
        <v>1324</v>
      </c>
      <c r="D66" s="125">
        <v>1142.4</v>
      </c>
      <c r="E66" s="157" t="s">
        <v>24</v>
      </c>
      <c r="F66" s="155"/>
      <c r="G66" s="98">
        <f>D66*F66*F6</f>
        <v>0</v>
      </c>
      <c r="H66" s="32" t="s">
        <v>1403</v>
      </c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1:18" s="3" customFormat="1" ht="25.5">
      <c r="A67" s="153">
        <f t="shared" si="0"/>
        <v>4</v>
      </c>
      <c r="B67" s="154" t="s">
        <v>1381</v>
      </c>
      <c r="C67" s="110" t="s">
        <v>1325</v>
      </c>
      <c r="D67" s="125">
        <v>1441.9</v>
      </c>
      <c r="E67" s="157" t="s">
        <v>24</v>
      </c>
      <c r="F67" s="155"/>
      <c r="G67" s="98">
        <f>D67*F67*F6</f>
        <v>0</v>
      </c>
      <c r="H67" s="32" t="s">
        <v>1403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1:18" s="3" customFormat="1" ht="25.5">
      <c r="A68" s="153">
        <f t="shared" si="0"/>
        <v>5</v>
      </c>
      <c r="B68" s="154" t="s">
        <v>1382</v>
      </c>
      <c r="C68" s="110" t="s">
        <v>1326</v>
      </c>
      <c r="D68" s="125">
        <v>1062.26</v>
      </c>
      <c r="E68" s="157" t="s">
        <v>23</v>
      </c>
      <c r="F68" s="208"/>
      <c r="G68" s="98">
        <f>D68*F68*F6</f>
        <v>0</v>
      </c>
      <c r="H68" s="32" t="s">
        <v>1403</v>
      </c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s="3" customFormat="1" ht="25.5">
      <c r="A69" s="50">
        <f t="shared" si="0"/>
        <v>6</v>
      </c>
      <c r="B69" s="197" t="s">
        <v>1413</v>
      </c>
      <c r="C69" s="113" t="s">
        <v>1414</v>
      </c>
      <c r="D69" s="198">
        <v>1543.5</v>
      </c>
      <c r="E69" s="199" t="s">
        <v>24</v>
      </c>
      <c r="F69" s="52"/>
      <c r="G69" s="47">
        <f>D69*F69*F6</f>
        <v>0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1:18" s="3" customFormat="1" ht="25.5">
      <c r="A70" s="50">
        <f t="shared" si="0"/>
        <v>7</v>
      </c>
      <c r="B70" s="197" t="s">
        <v>1415</v>
      </c>
      <c r="C70" s="113" t="s">
        <v>1416</v>
      </c>
      <c r="D70" s="198">
        <v>1411.2</v>
      </c>
      <c r="E70" s="199" t="s">
        <v>24</v>
      </c>
      <c r="F70" s="52"/>
      <c r="G70" s="47">
        <f>D70*F70*F6</f>
        <v>0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1:18" s="3" customFormat="1" ht="25.5">
      <c r="A71" s="50">
        <f t="shared" si="0"/>
        <v>8</v>
      </c>
      <c r="B71" s="197" t="s">
        <v>1417</v>
      </c>
      <c r="C71" s="113" t="s">
        <v>1418</v>
      </c>
      <c r="D71" s="198">
        <v>1411.2</v>
      </c>
      <c r="E71" s="199" t="s">
        <v>24</v>
      </c>
      <c r="F71" s="52"/>
      <c r="G71" s="47">
        <f>D71*F71*F6</f>
        <v>0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18" s="3" customFormat="1" ht="25.5">
      <c r="A72" s="50">
        <f t="shared" si="0"/>
        <v>9</v>
      </c>
      <c r="B72" s="197" t="s">
        <v>1419</v>
      </c>
      <c r="C72" s="113" t="s">
        <v>1420</v>
      </c>
      <c r="D72" s="198">
        <v>693</v>
      </c>
      <c r="E72" s="199" t="s">
        <v>24</v>
      </c>
      <c r="F72" s="52"/>
      <c r="G72" s="47">
        <f>D72*F72*F6</f>
        <v>0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1:18" s="3" customFormat="1" ht="25.5">
      <c r="A73" s="50">
        <f t="shared" si="0"/>
        <v>10</v>
      </c>
      <c r="B73" s="197" t="s">
        <v>1421</v>
      </c>
      <c r="C73" s="113" t="s">
        <v>1422</v>
      </c>
      <c r="D73" s="198">
        <v>1263.15</v>
      </c>
      <c r="E73" s="199" t="s">
        <v>24</v>
      </c>
      <c r="F73" s="52"/>
      <c r="G73" s="47">
        <f>D73*F73*F6</f>
        <v>0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1:18" s="3" customFormat="1" ht="12.75">
      <c r="A74" s="50">
        <f t="shared" si="0"/>
        <v>11</v>
      </c>
      <c r="B74" s="197" t="s">
        <v>1423</v>
      </c>
      <c r="C74" s="113" t="s">
        <v>1424</v>
      </c>
      <c r="D74" s="198">
        <v>38.4</v>
      </c>
      <c r="E74" s="199" t="s">
        <v>24</v>
      </c>
      <c r="F74" s="52"/>
      <c r="G74" s="47">
        <f>D74*F74*F6</f>
        <v>0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1:18" s="3" customFormat="1" ht="12.75">
      <c r="A75" s="192"/>
      <c r="B75" s="192"/>
      <c r="D75" s="128"/>
      <c r="G75" s="128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1:18" s="3" customFormat="1" ht="12.75">
      <c r="A76" s="192"/>
      <c r="B76" s="192"/>
      <c r="D76" s="128"/>
      <c r="G76" s="128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1:18" s="3" customFormat="1" ht="12.75">
      <c r="A77" s="192"/>
      <c r="B77" s="192"/>
      <c r="D77" s="128"/>
      <c r="G77" s="128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1:18" s="3" customFormat="1" ht="12.75">
      <c r="A78" s="192"/>
      <c r="B78" s="192"/>
      <c r="D78" s="128"/>
      <c r="G78" s="128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1:18" s="3" customFormat="1" ht="12.75">
      <c r="A79" s="192"/>
      <c r="B79" s="192"/>
      <c r="D79" s="128"/>
      <c r="G79" s="128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18" s="3" customFormat="1" ht="12.75">
      <c r="A80" s="192"/>
      <c r="B80" s="192"/>
      <c r="D80" s="128"/>
      <c r="G80" s="128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1:18" s="3" customFormat="1" ht="12.75">
      <c r="A81" s="192"/>
      <c r="B81" s="192"/>
      <c r="D81" s="128"/>
      <c r="G81" s="128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1:18" s="3" customFormat="1" ht="12.75">
      <c r="A82" s="192"/>
      <c r="B82" s="192"/>
      <c r="D82" s="128"/>
      <c r="G82" s="128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 spans="1:18" s="3" customFormat="1" ht="12.75">
      <c r="A83" s="192"/>
      <c r="B83" s="192"/>
      <c r="D83" s="128"/>
      <c r="G83" s="128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</row>
    <row r="84" spans="1:18" s="3" customFormat="1" ht="12.75">
      <c r="A84" s="192"/>
      <c r="B84" s="192"/>
      <c r="D84" s="128"/>
      <c r="G84" s="128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1:18" s="3" customFormat="1" ht="12.75">
      <c r="A85" s="192"/>
      <c r="B85" s="192"/>
      <c r="D85" s="128"/>
      <c r="G85" s="128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1:18" s="3" customFormat="1" ht="12.75">
      <c r="A86" s="192"/>
      <c r="B86" s="192"/>
      <c r="D86" s="128"/>
      <c r="G86" s="128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s="3" customFormat="1" ht="12.75">
      <c r="A87" s="192"/>
      <c r="B87" s="192"/>
      <c r="D87" s="128"/>
      <c r="G87" s="128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 s="3" customFormat="1" ht="12.75">
      <c r="A88" s="192"/>
      <c r="B88" s="192"/>
      <c r="D88" s="128"/>
      <c r="G88" s="128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1:18" s="3" customFormat="1" ht="12.75">
      <c r="A89" s="192"/>
      <c r="B89" s="192"/>
      <c r="D89" s="128"/>
      <c r="G89" s="128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1:18" s="3" customFormat="1" ht="12.75">
      <c r="A90" s="192"/>
      <c r="B90" s="192"/>
      <c r="D90" s="128"/>
      <c r="G90" s="128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1:18" s="3" customFormat="1" ht="12.75">
      <c r="A91" s="192"/>
      <c r="B91" s="192"/>
      <c r="D91" s="128"/>
      <c r="G91" s="128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 s="3" customFormat="1" ht="12.75">
      <c r="A92" s="192"/>
      <c r="B92" s="192"/>
      <c r="D92" s="128"/>
      <c r="G92" s="128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1:18" s="3" customFormat="1" ht="12.75">
      <c r="A93" s="192"/>
      <c r="B93" s="192"/>
      <c r="D93" s="128"/>
      <c r="G93" s="128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1:18" s="3" customFormat="1" ht="12.75">
      <c r="A94" s="192"/>
      <c r="B94" s="192"/>
      <c r="D94" s="128"/>
      <c r="G94" s="128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</sheetData>
  <sheetProtection/>
  <autoFilter ref="A8:G74"/>
  <mergeCells count="4">
    <mergeCell ref="D1:G1"/>
    <mergeCell ref="D2:G2"/>
    <mergeCell ref="D3:G3"/>
    <mergeCell ref="C4:G4"/>
  </mergeCells>
  <hyperlinks>
    <hyperlink ref="C4:G4" r:id="rId1" display="Цифровые лаборатории"/>
    <hyperlink ref="E4" r:id="rId2" display="Наглядные пособия"/>
    <hyperlink ref="C2" r:id="rId3" display="ссылка на САЙТ"/>
    <hyperlink ref="C3" location="'Сумма заявки'!R1C1" display="НАЖМИТЕ ЧТОБ ВЕРНУТЬСЯ К ФОРМЕ ЗАЯВКИ"/>
  </hyperlinks>
  <printOptions/>
  <pageMargins left="0.48" right="0.4" top="0.2755905511811024" bottom="0.2755905511811024" header="0.31496062992125984" footer="0.31496062992125984"/>
  <pageSetup fitToHeight="100" fitToWidth="1" horizontalDpi="600" verticalDpi="600" orientation="portrait" paperSize="9" scale="8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Алексей</cp:lastModifiedBy>
  <cp:lastPrinted>2016-07-15T16:27:34Z</cp:lastPrinted>
  <dcterms:created xsi:type="dcterms:W3CDTF">2007-08-23T14:09:56Z</dcterms:created>
  <dcterms:modified xsi:type="dcterms:W3CDTF">2017-03-02T14:14:01Z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